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chairman" sheetId="2" r:id="rId2"/>
    <sheet name="annual grants" sheetId="3" r:id="rId3"/>
    <sheet name="option grants in last fisc" sheetId="4" r:id="rId4"/>
    <sheet name="option grants in last fisc-1" sheetId="5" r:id="rId5"/>
    <sheet name="aggregated option exercise" sheetId="6" r:id="rId6"/>
    <sheet name="the analog devices bv exec" sheetId="7" r:id="rId7"/>
    <sheet name="employee and executive opt" sheetId="8" r:id="rId8"/>
    <sheet name="summary of option activity" sheetId="9" r:id="rId9"/>
    <sheet name="inthemoney and outofthemon" sheetId="10" r:id="rId10"/>
    <sheet name="equity compensation plan i" sheetId="11" r:id="rId11"/>
    <sheet name="employee service award program" sheetId="12" r:id="rId12"/>
    <sheet name="chief executive officer fi" sheetId="13" r:id="rId13"/>
    <sheet name="chief executive officer fi-1" sheetId="14" r:id="rId14"/>
  </sheets>
  <definedNames/>
  <calcPr fullCalcOnLoad="1"/>
</workbook>
</file>

<file path=xl/sharedStrings.xml><?xml version="1.0" encoding="utf-8"?>
<sst xmlns="http://schemas.openxmlformats.org/spreadsheetml/2006/main" count="385" uniqueCount="258">
  <si>
    <t>Percent of</t>
  </si>
  <si>
    <t>Number of</t>
  </si>
  <si>
    <t>Shares</t>
  </si>
  <si>
    <t>Common</t>
  </si>
  <si>
    <t>Acquirable</t>
  </si>
  <si>
    <t>Total</t>
  </si>
  <si>
    <t>Stock</t>
  </si>
  <si>
    <t>Beneficially</t>
  </si>
  <si>
    <t>Within</t>
  </si>
  <si>
    <t>Beneficial</t>
  </si>
  <si>
    <t>Name and Address of Beneficial Owner(1)</t>
  </si>
  <si>
    <t>Owned(2)</t>
  </si>
  <si>
    <t>+</t>
  </si>
  <si>
    <t>60 Days(3)</t>
  </si>
  <si>
    <t>Ownership</t>
  </si>
  <si>
    <t>Owned(4)</t>
  </si>
  <si>
    <t>5% Shareholders:</t>
  </si>
  <si>
    <t>Capital Research and Management
    Company(5)</t>
  </si>
  <si>
    <t>10.5%</t>
  </si>
  <si>
    <t>333 South Hope Street,
    55th Floor</t>
  </si>
  <si>
    <t>Los Angeles, California 90071</t>
  </si>
  <si>
    <t>T. Rowe Price Associates, Inc.(6)</t>
  </si>
  <si>
    <t>8.8%</t>
  </si>
  <si>
    <t>100 East Pratt Street</t>
  </si>
  <si>
    <t>Baltimore, Maryland 21202</t>
  </si>
  <si>
    <t>FMR Corp.(7)</t>
  </si>
  <si>
    <t>7.0%</t>
  </si>
  <si>
    <t>82 Devonshire Street</t>
  </si>
  <si>
    <t>Boston, Massachusetts 02109</t>
  </si>
  <si>
    <t>Directors and Executive
    Officers:</t>
  </si>
  <si>
    <t>James A. Champy</t>
  </si>
  <si>
    <t>*</t>
  </si>
  <si>
    <t>John L. Doyle</t>
  </si>
  <si>
    <t>Jerald G. Fishman</t>
  </si>
  <si>
    <t>John C. Hodgson</t>
  </si>
  <si>
    <t>Christine King(8)</t>
  </si>
  <si>
    <t>Robert R. Marshall</t>
  </si>
  <si>
    <t>Robert P. McAdam</t>
  </si>
  <si>
    <t>Brian P. McAloon</t>
  </si>
  <si>
    <t>Joseph E. McDonough</t>
  </si>
  <si>
    <t>F. Grant Saviers</t>
  </si>
  <si>
    <t>Paul J. Severino</t>
  </si>
  <si>
    <t>Kenton J. Sicchitano</t>
  </si>
  <si>
    <t>Ray Stata(9)</t>
  </si>
  <si>
    <t>1.6%</t>
  </si>
  <si>
    <t>Lester C. Thurow</t>
  </si>
  <si>
    <t>All directors and executive
    officers as a group (20 persons, consisting of 12 officers and
    8 non-employee
    directors)(10)</t>
  </si>
  <si>
    <t>3.5%</t>
  </si>
  <si>
    <t xml:space="preserve"> Chairman</t>
  </si>
  <si>
    <t>Fiscal 2006</t>
  </si>
  <si>
    <t>Fiscal 2005</t>
  </si>
  <si>
    <t>Audit Fees</t>
  </si>
  <si>
    <t>Audit-Related Fees</t>
  </si>
  <si>
    <t>Tax Fees</t>
  </si>
  <si>
    <t>Total Fees</t>
  </si>
  <si>
    <t xml:space="preserve"> Annual Grants.</t>
  </si>
  <si>
    <t>Long-Term</t>
  </si>
  <si>
    <t>Compensation</t>
  </si>
  <si>
    <t>Annual Compensation (1)</t>
  </si>
  <si>
    <t>Awards</t>
  </si>
  <si>
    <t>Other</t>
  </si>
  <si>
    <t>Annual</t>
  </si>
  <si>
    <t>Securities</t>
  </si>
  <si>
    <t>All Other</t>
  </si>
  <si>
    <t>Fiscal</t>
  </si>
  <si>
    <t>Salary</t>
  </si>
  <si>
    <t>Bonus</t>
  </si>
  <si>
    <t>Underlying</t>
  </si>
  <si>
    <t>Name and Principal Position</t>
  </si>
  <si>
    <t>Year</t>
  </si>
  <si>
    <t>($)</t>
  </si>
  <si>
    <t>($)(2)</t>
  </si>
  <si>
    <t>($)(3)</t>
  </si>
  <si>
    <t>Options</t>
  </si>
  <si>
    <t>($)(4)(5)</t>
  </si>
  <si>
    <t>2006</t>
  </si>
  <si>
    <t></t>
  </si>
  <si>
    <t>President and Chief</t>
  </si>
  <si>
    <t>2005</t>
  </si>
  <si>
    <t>Executive Officer</t>
  </si>
  <si>
    <t>2004</t>
  </si>
  <si>
    <t>Vice President, DSP</t>
  </si>
  <si>
    <t>and System Products Group</t>
  </si>
  <si>
    <t>Vice President, Finance</t>
  </si>
  <si>
    <t>and Chief Financial Officer</t>
  </si>
  <si>
    <t>Vice President, Worldwide</t>
  </si>
  <si>
    <t>Manufacturing</t>
  </si>
  <si>
    <t>Vice President and General</t>
  </si>
  <si>
    <t>Manager, Analog</t>
  </si>
  <si>
    <t>Semiconductor Components</t>
  </si>
  <si>
    <t xml:space="preserve">  Option
    Grants in Last Fiscal Year </t>
  </si>
  <si>
    <t>Percent</t>
  </si>
  <si>
    <t>of Total</t>
  </si>
  <si>
    <t>Potential Realizable Value</t>
  </si>
  <si>
    <t>Granted to</t>
  </si>
  <si>
    <t>at Assumed Annual Rates</t>
  </si>
  <si>
    <t>Employees</t>
  </si>
  <si>
    <t>Exercise</t>
  </si>
  <si>
    <t>of Stock Price Appreciation</t>
  </si>
  <si>
    <t>in Fiscal</t>
  </si>
  <si>
    <t>Price per</t>
  </si>
  <si>
    <t>Expiration</t>
  </si>
  <si>
    <t>for Option Term(4)</t>
  </si>
  <si>
    <t>Name</t>
  </si>
  <si>
    <t>Granted(1)</t>
  </si>
  <si>
    <t>Year(2)</t>
  </si>
  <si>
    <t>Share ($)(3)</t>
  </si>
  <si>
    <t>Date</t>
  </si>
  <si>
    <t>5% ($)</t>
  </si>
  <si>
    <t>10% ($)</t>
  </si>
  <si>
    <t>0.58%</t>
  </si>
  <si>
    <t>12/06/15</t>
  </si>
  <si>
    <t>0.46%</t>
  </si>
  <si>
    <t>Number of Shares</t>
  </si>
  <si>
    <t>Options Granted</t>
  </si>
  <si>
    <t xml:space="preserve">  Aggregated
    Option Exercises in Last Fiscal Year 
    and Fiscal Year-End Option Values </t>
  </si>
  <si>
    <t>Number of Securities</t>
  </si>
  <si>
    <t>Underlying Unexercised</t>
  </si>
  <si>
    <t>Value of Unexercised</t>
  </si>
  <si>
    <t>Options at Fiscal</t>
  </si>
  <si>
    <t>In-the-Money Options</t>
  </si>
  <si>
    <t>Value</t>
  </si>
  <si>
    <t>Year-End (#)</t>
  </si>
  <si>
    <t>at Fiscal Year-End ($)(2)</t>
  </si>
  <si>
    <t>Shares Acquired</t>
  </si>
  <si>
    <t>Realized</t>
  </si>
  <si>
    <t>Exercisable/</t>
  </si>
  <si>
    <t>on Exercise (#)</t>
  </si>
  <si>
    <t>($)(1)</t>
  </si>
  <si>
    <t>Unexercisable</t>
  </si>
  <si>
    <t>/ 1,101,667</t>
  </si>
  <si>
    <t>/ 1,405,000</t>
  </si>
  <si>
    <t>/   176,667</t>
  </si>
  <si>
    <t>/   224,800</t>
  </si>
  <si>
    <t>/   226,667</t>
  </si>
  <si>
    <t>/   216,667</t>
  </si>
  <si>
    <t xml:space="preserve">  The
    Analog Devices B.V. Executive Pension Plan </t>
  </si>
  <si>
    <t>Years of Service</t>
  </si>
  <si>
    <t>Remuneration</t>
  </si>
  <si>
    <t xml:space="preserve">  Employee
    and Executive Option Grants </t>
  </si>
  <si>
    <t>Five Year</t>
  </si>
  <si>
    <t>Average</t>
  </si>
  <si>
    <t>2003(1)</t>
  </si>
  <si>
    <t>2002(1)</t>
  </si>
  <si>
    <t>Net grants during the period as a
    percentage of average outstanding shares(2)</t>
  </si>
  <si>
    <t>2.8%</t>
  </si>
  <si>
    <t>1.2%</t>
  </si>
  <si>
    <t>2.9%</t>
  </si>
  <si>
    <t>0%</t>
  </si>
  <si>
    <t>7.1%</t>
  </si>
  <si>
    <t>Grants to our named executive
    officers during the period as a percentage of options granted</t>
  </si>
  <si>
    <t>4.6%</t>
  </si>
  <si>
    <t>5.4%</t>
  </si>
  <si>
    <t>5.1%</t>
  </si>
  <si>
    <t>0.1%</t>
  </si>
  <si>
    <t>Grants to our named executive
    officers during the period as a percentage of average
    outstanding shares</t>
  </si>
  <si>
    <t>0.2%</t>
  </si>
  <si>
    <t>0.04%</t>
  </si>
  <si>
    <t>0.4%</t>
  </si>
  <si>
    <t>Cumulative options held by our
    named executive officers as a percentage of total options
    outstanding</t>
  </si>
  <si>
    <t>7.6%</t>
  </si>
  <si>
    <t>7.7%</t>
  </si>
  <si>
    <t>7.2%</t>
  </si>
  <si>
    <t>6.9%</t>
  </si>
  <si>
    <t xml:space="preserve">  Summary
    of Option Activity — Fiscal 2006 </t>
  </si>
  <si>
    <t>Restricted Awards Outstanding</t>
  </si>
  <si>
    <t>Options Outstanding</t>
  </si>
  <si>
    <t>Shares Available</t>
  </si>
  <si>
    <t>Weighted</t>
  </si>
  <si>
    <t>for Future</t>
  </si>
  <si>
    <t>Restricted</t>
  </si>
  <si>
    <t>Average Grant</t>
  </si>
  <si>
    <t>Option</t>
  </si>
  <si>
    <t>Date Fair Value</t>
  </si>
  <si>
    <t>Grants (#)</t>
  </si>
  <si>
    <t>Outstanding (#)</t>
  </si>
  <si>
    <t>per Share ($)</t>
  </si>
  <si>
    <t>Options (#)</t>
  </si>
  <si>
    <t>Price ($)</t>
  </si>
  <si>
    <t>October 29, 2005</t>
  </si>
  <si>
    <t>$</t>
  </si>
  <si>
    <t>Shares authorized for 2006 Stock
    Incentive Plan</t>
  </si>
  <si>
    <t>Shares canceled upon termination
    of stock plans</t>
  </si>
  <si>
    <t>Restricted awards granted(1)</t>
  </si>
  <si>
    <t>Grants</t>
  </si>
  <si>
    <t>Exercises</t>
  </si>
  <si>
    <t>NA</t>
  </si>
  <si>
    <t>Cancellations</t>
  </si>
  <si>
    <t>October 28, 2006</t>
  </si>
  <si>
    <t xml:space="preserve">   In-the-Money 
    and
     Out-of-the-Money 
    Option Information as of October 28, 2006 </t>
  </si>
  <si>
    <t>Exercisable</t>
  </si>
  <si>
    <t>Wtd. Avg.</t>
  </si>
  <si>
    <t>Range of Exercise Prices</t>
  </si>
  <si>
    <t>Shares (#)</t>
  </si>
  <si>
    <t>%</t>
  </si>
  <si>
    <t>$3.07-$8.13</t>
  </si>
  <si>
    <t>$8.14-$28.70</t>
  </si>
  <si>
    <t>$28.71-$31.13</t>
  </si>
  <si>
    <t>In-the-Money</t>
  </si>
  <si>
    <t>$31.13-$39.22</t>
  </si>
  <si>
    <t>$39.23-$42.73</t>
  </si>
  <si>
    <t>$42.74-$45.05</t>
  </si>
  <si>
    <t>$45.06-$52.30</t>
  </si>
  <si>
    <t>$52.31-$99.25</t>
  </si>
  <si>
    <t>Out-of-the-Money(1)</t>
  </si>
  <si>
    <t>Total Options
    Outstanding</t>
  </si>
  <si>
    <t xml:space="preserve">  Equity
    Compensation Plan Information </t>
  </si>
  <si>
    <t>(a)</t>
  </si>
  <si>
    <t>(b)</t>
  </si>
  <si>
    <t>(c)</t>
  </si>
  <si>
    <t>Remaining Available for</t>
  </si>
  <si>
    <t>Number of Securities to be</t>
  </si>
  <si>
    <t>Weighted-Average</t>
  </si>
  <si>
    <t>Future Issuance Under</t>
  </si>
  <si>
    <t>Issued Upon Exercise of</t>
  </si>
  <si>
    <t>Exercise Price of</t>
  </si>
  <si>
    <t>Equity Compensation Plans</t>
  </si>
  <si>
    <t>Outstanding Options,</t>
  </si>
  <si>
    <t>(Excluding Securities</t>
  </si>
  <si>
    <t>Plan Category</t>
  </si>
  <si>
    <t>Warrants and Rights(1)</t>
  </si>
  <si>
    <t>Warrants and Rights</t>
  </si>
  <si>
    <t>Reflected In Column (a))</t>
  </si>
  <si>
    <t>Equity compensation plans approved
    by shareholders</t>
  </si>
  <si>
    <t>Equity compensation plans not
    approved by shareholders</t>
  </si>
  <si>
    <t xml:space="preserve">  Employee
    Service Award Program </t>
  </si>
  <si>
    <t>Fiscal Year 2006 Activity</t>
  </si>
  <si>
    <t>Executive or</t>
  </si>
  <si>
    <t>Director</t>
  </si>
  <si>
    <t>Aggregate</t>
  </si>
  <si>
    <t>Contributions</t>
  </si>
  <si>
    <t>Balance at</t>
  </si>
  <si>
    <t>and Company</t>
  </si>
  <si>
    <t>Withdrawals/</t>
  </si>
  <si>
    <t>Match</t>
  </si>
  <si>
    <t>Earnings(1)</t>
  </si>
  <si>
    <t>Distributions(2)</t>
  </si>
  <si>
    <t>Mr. Fishman</t>
  </si>
  <si>
    <t>Mr. Stata</t>
  </si>
  <si>
    <t>Mr. Thurow</t>
  </si>
  <si>
    <t xml:space="preserve">  Chief
    Executive Officer Fiscal 2006 Compensation </t>
  </si>
  <si>
    <t>Severance amount(1)</t>
  </si>
  <si>
    <t>Value of unvested
    in-the-money
    options that would accelerate upon termination(2)</t>
  </si>
  <si>
    <t>Continuation of benefits</t>
  </si>
  <si>
    <t>Total
    gross-up for
    taxes</t>
  </si>
  <si>
    <t>Total:</t>
  </si>
  <si>
    <t>000000000.000000 ext   000000000.000000 ext</t>
  </si>
  <si>
    <t>000000000.000000 ext   000000000.000000 ext</t>
  </si>
  <si>
    <t>MR A SAMPLE
DESIGNATION (IF ANY)
ADD 1
ADD 2
ADD 3
ADD 4
ADD 5
ADD 6</t>
  </si>
  <si>
    <t>XXXXXXXXXXXXXX</t>
  </si>
  <si>
    <t>Electronic Voting Instructions
You can vote by Internet or telephone!
Available 24 hours a day, 7 days a week!
Instead of mailing your proxy, you may choose one of the two voting
methods outlined below to vote your proxy. 
VALIDATION DETAILS ARE LOCATED BELOW IN THE TITLE BAR.
Proxies submitted by the Internet or telephone must be received by
1:00 a.m., Central Time, on March 13, 2007.</t>
  </si>
  <si>
    <t>Vote by Internet 
    
Log on to the Internet and go to
       www.computershare.com/expressvote</t>
  </si>
  <si>
    <t>   Follow the steps outlined on the secured website.</t>
  </si>
  <si>
    <t>Vote by telephone 
      Call toll free 1-800-652-VOTE (8683) within the United
States, Canada &amp; Puerto Rico any time on a touch tone
telephone. There is NO CHARGE to you for the call.</t>
  </si>
  <si>
    <t>   Follow the instructions provided by the recorded message.</t>
  </si>
  <si>
    <t>Using a black ink pen, mark your votes with an  X as shown in
this example. Please do not write outside the designated areas.</t>
  </si>
  <si>
    <t>x</t>
  </si>
  <si>
    <t>Your Internet or telephone vote authorizes the named proxies to
vote your shares in the same manner as if you marked, signed,
dated and returned your proxy card. If you vote your shares over
the Internet or by telephone, please do not return your proxy
card.</t>
  </si>
</sst>
</file>

<file path=xl/styles.xml><?xml version="1.0" encoding="utf-8"?>
<styleSheet xmlns="http://schemas.openxmlformats.org/spreadsheetml/2006/main">
  <numFmts count="5">
    <numFmt numFmtId="164" formatCode="General"/>
    <numFmt numFmtId="165" formatCode="#,##0"/>
    <numFmt numFmtId="166" formatCode="_(\$* #,##0_);_(\$* \(#,##0\);_(\$* \-_);_(@_)"/>
    <numFmt numFmtId="167" formatCode="_(\$* #,##0.00_);_(\$* \(#,##0.00\);_(\$* \-??_);_(@_)"/>
    <numFmt numFmtId="168"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0" fillId="0" borderId="0" xfId="0" applyBorder="1" applyAlignment="1">
      <alignment/>
    </xf>
    <xf numFmtId="164" fontId="2" fillId="0" borderId="0" xfId="0" applyFont="1" applyBorder="1" applyAlignment="1">
      <alignment wrapText="1"/>
    </xf>
    <xf numFmtId="164" fontId="2" fillId="0" borderId="0" xfId="0" applyFont="1" applyAlignment="1">
      <alignment/>
    </xf>
    <xf numFmtId="164" fontId="2" fillId="0" borderId="0" xfId="0" applyFont="1" applyBorder="1" applyAlignment="1">
      <alignment/>
    </xf>
    <xf numFmtId="164" fontId="3" fillId="0" borderId="0" xfId="0" applyFont="1" applyAlignment="1">
      <alignment/>
    </xf>
    <xf numFmtId="164" fontId="0" fillId="0" borderId="0" xfId="0" applyFont="1" applyAlignment="1">
      <alignment wrapText="1"/>
    </xf>
    <xf numFmtId="165" fontId="0" fillId="0" borderId="0" xfId="0" applyNumberFormat="1" applyAlignment="1">
      <alignment/>
    </xf>
    <xf numFmtId="164" fontId="3" fillId="0" borderId="0" xfId="0" applyFont="1" applyAlignment="1">
      <alignment wrapText="1"/>
    </xf>
    <xf numFmtId="166" fontId="0" fillId="0" borderId="0" xfId="0" applyNumberFormat="1" applyBorder="1" applyAlignment="1">
      <alignment/>
    </xf>
    <xf numFmtId="167" fontId="0" fillId="0" borderId="0" xfId="0" applyNumberFormat="1" applyBorder="1" applyAlignment="1">
      <alignment/>
    </xf>
    <xf numFmtId="165" fontId="2" fillId="0" borderId="0" xfId="0" applyNumberFormat="1" applyFont="1" applyBorder="1" applyAlignment="1">
      <alignment/>
    </xf>
    <xf numFmtId="166" fontId="0" fillId="0" borderId="0" xfId="0" applyNumberFormat="1" applyAlignment="1">
      <alignment/>
    </xf>
    <xf numFmtId="168" fontId="0" fillId="0" borderId="0" xfId="0" applyNumberFormat="1" applyAlignment="1">
      <alignment/>
    </xf>
    <xf numFmtId="164" fontId="2" fillId="0" borderId="0" xfId="0" applyFont="1" applyAlignment="1">
      <alignment wrapText="1"/>
    </xf>
    <xf numFmtId="165" fontId="0" fillId="0" borderId="0" xfId="0" applyNumberFormat="1" applyBorder="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X34"/>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1" width="8.7109375" style="0" customWidth="1"/>
    <col min="12" max="12" width="10.7109375" style="0" customWidth="1"/>
    <col min="13" max="19" width="8.7109375" style="0" customWidth="1"/>
    <col min="20" max="20" width="10.7109375" style="0" customWidth="1"/>
    <col min="21" max="23" width="8.7109375" style="0" customWidth="1"/>
    <col min="24" max="24" width="5.7109375" style="0" customWidth="1"/>
    <col min="25" max="16384" width="8.7109375" style="0" customWidth="1"/>
  </cols>
  <sheetData>
    <row r="3" spans="3:24" ht="39.75" customHeight="1">
      <c r="C3" s="1"/>
      <c r="D3" s="1"/>
      <c r="G3" s="1"/>
      <c r="H3" s="1"/>
      <c r="K3" s="1"/>
      <c r="L3" s="1"/>
      <c r="O3" s="1"/>
      <c r="P3" s="1"/>
      <c r="S3" s="1"/>
      <c r="T3" s="1"/>
      <c r="W3" s="2" t="s">
        <v>0</v>
      </c>
      <c r="X3" s="2"/>
    </row>
    <row r="4" spans="3:24" ht="39.75" customHeight="1">
      <c r="C4" s="2" t="s">
        <v>1</v>
      </c>
      <c r="D4" s="2"/>
      <c r="G4" s="1"/>
      <c r="H4" s="1"/>
      <c r="K4" s="2" t="s">
        <v>2</v>
      </c>
      <c r="L4" s="2"/>
      <c r="O4" s="1"/>
      <c r="P4" s="1"/>
      <c r="S4" s="1"/>
      <c r="T4" s="1"/>
      <c r="W4" s="2" t="s">
        <v>3</v>
      </c>
      <c r="X4" s="2"/>
    </row>
    <row r="5" spans="3:24" ht="39.75" customHeight="1">
      <c r="C5" s="2" t="s">
        <v>2</v>
      </c>
      <c r="D5" s="2"/>
      <c r="G5" s="1"/>
      <c r="H5" s="1"/>
      <c r="K5" s="2" t="s">
        <v>4</v>
      </c>
      <c r="L5" s="2"/>
      <c r="O5" s="1"/>
      <c r="P5" s="1"/>
      <c r="S5" s="2" t="s">
        <v>5</v>
      </c>
      <c r="T5" s="2"/>
      <c r="W5" s="2" t="s">
        <v>6</v>
      </c>
      <c r="X5" s="2"/>
    </row>
    <row r="6" spans="3:24" ht="39.75" customHeight="1">
      <c r="C6" s="2" t="s">
        <v>7</v>
      </c>
      <c r="D6" s="2"/>
      <c r="G6" s="1"/>
      <c r="H6" s="1"/>
      <c r="K6" s="2" t="s">
        <v>8</v>
      </c>
      <c r="L6" s="2"/>
      <c r="O6" s="1"/>
      <c r="P6" s="1"/>
      <c r="S6" s="2" t="s">
        <v>9</v>
      </c>
      <c r="T6" s="2"/>
      <c r="W6" s="2" t="s">
        <v>7</v>
      </c>
      <c r="X6" s="2"/>
    </row>
    <row r="7" spans="1:24" ht="15">
      <c r="A7" s="3" t="s">
        <v>10</v>
      </c>
      <c r="C7" s="4" t="s">
        <v>11</v>
      </c>
      <c r="D7" s="4"/>
      <c r="G7" s="4" t="s">
        <v>12</v>
      </c>
      <c r="H7" s="4"/>
      <c r="K7" s="4" t="s">
        <v>13</v>
      </c>
      <c r="L7" s="4"/>
      <c r="O7" s="4" t="e">
        <f>#N/A</f>
        <v>#N/A</v>
      </c>
      <c r="P7" s="4"/>
      <c r="S7" s="4" t="s">
        <v>14</v>
      </c>
      <c r="T7" s="4"/>
      <c r="W7" s="4" t="s">
        <v>15</v>
      </c>
      <c r="X7" s="4"/>
    </row>
    <row r="9" ht="15">
      <c r="A9" s="5" t="s">
        <v>16</v>
      </c>
    </row>
    <row r="10" spans="1:24" ht="15">
      <c r="A10" s="6" t="s">
        <v>17</v>
      </c>
      <c r="D10" s="7">
        <v>36025866</v>
      </c>
      <c r="L10" s="7">
        <v>0</v>
      </c>
      <c r="T10" s="7">
        <v>36025866</v>
      </c>
      <c r="X10" t="s">
        <v>18</v>
      </c>
    </row>
    <row r="11" ht="15">
      <c r="A11" s="6" t="s">
        <v>19</v>
      </c>
    </row>
    <row r="12" ht="15">
      <c r="A12" t="s">
        <v>20</v>
      </c>
    </row>
    <row r="13" spans="1:24" ht="15">
      <c r="A13" t="s">
        <v>21</v>
      </c>
      <c r="D13" s="7">
        <v>30141903</v>
      </c>
      <c r="L13" s="7">
        <v>0</v>
      </c>
      <c r="T13" s="7">
        <v>30141903</v>
      </c>
      <c r="X13" t="s">
        <v>22</v>
      </c>
    </row>
    <row r="14" ht="15">
      <c r="A14" t="s">
        <v>23</v>
      </c>
    </row>
    <row r="15" ht="15">
      <c r="A15" t="s">
        <v>24</v>
      </c>
    </row>
    <row r="16" spans="1:24" ht="15">
      <c r="A16" t="s">
        <v>25</v>
      </c>
      <c r="D16" s="7">
        <v>24055897</v>
      </c>
      <c r="L16" s="7">
        <v>0</v>
      </c>
      <c r="T16" s="7">
        <v>24055897</v>
      </c>
      <c r="X16" t="s">
        <v>26</v>
      </c>
    </row>
    <row r="17" ht="15">
      <c r="A17" t="s">
        <v>27</v>
      </c>
    </row>
    <row r="18" ht="15">
      <c r="A18" t="s">
        <v>28</v>
      </c>
    </row>
    <row r="19" ht="15">
      <c r="A19" s="8" t="s">
        <v>29</v>
      </c>
    </row>
    <row r="20" spans="1:24" ht="15">
      <c r="A20" t="s">
        <v>30</v>
      </c>
      <c r="D20" s="7">
        <v>6666</v>
      </c>
      <c r="L20" s="7">
        <v>48334</v>
      </c>
      <c r="T20" s="7">
        <v>55000</v>
      </c>
      <c r="X20" t="s">
        <v>31</v>
      </c>
    </row>
    <row r="21" spans="1:24" ht="15">
      <c r="A21" t="s">
        <v>32</v>
      </c>
      <c r="D21" s="7">
        <v>11028</v>
      </c>
      <c r="L21" s="7">
        <v>163300</v>
      </c>
      <c r="T21" s="7">
        <v>174328</v>
      </c>
      <c r="X21" t="s">
        <v>31</v>
      </c>
    </row>
    <row r="22" spans="1:24" ht="15">
      <c r="A22" t="s">
        <v>33</v>
      </c>
      <c r="D22" s="7">
        <v>33281</v>
      </c>
      <c r="L22" s="7">
        <v>2917297</v>
      </c>
      <c r="T22" s="7">
        <v>2950578</v>
      </c>
      <c r="X22" t="s">
        <v>31</v>
      </c>
    </row>
    <row r="23" spans="1:24" ht="15">
      <c r="A23" t="s">
        <v>34</v>
      </c>
      <c r="D23" s="7">
        <v>1000</v>
      </c>
      <c r="L23" s="7">
        <v>7250</v>
      </c>
      <c r="T23" s="7">
        <v>8250</v>
      </c>
      <c r="X23" t="s">
        <v>31</v>
      </c>
    </row>
    <row r="24" spans="1:24" ht="15">
      <c r="A24" t="s">
        <v>35</v>
      </c>
      <c r="D24" s="7">
        <v>1000</v>
      </c>
      <c r="L24" s="7">
        <v>54000</v>
      </c>
      <c r="T24" s="7">
        <v>55000</v>
      </c>
      <c r="X24" t="s">
        <v>31</v>
      </c>
    </row>
    <row r="25" spans="1:24" ht="15">
      <c r="A25" t="s">
        <v>36</v>
      </c>
      <c r="D25" s="7">
        <v>219004</v>
      </c>
      <c r="L25" s="7">
        <v>299193</v>
      </c>
      <c r="T25" s="7">
        <v>518197</v>
      </c>
      <c r="X25" t="s">
        <v>31</v>
      </c>
    </row>
    <row r="26" spans="1:24" ht="15">
      <c r="A26" t="s">
        <v>37</v>
      </c>
      <c r="D26" s="7">
        <v>96601</v>
      </c>
      <c r="L26" s="7">
        <v>571089</v>
      </c>
      <c r="T26" s="7">
        <v>667690</v>
      </c>
      <c r="X26" t="s">
        <v>31</v>
      </c>
    </row>
    <row r="27" spans="1:24" ht="15">
      <c r="A27" t="s">
        <v>38</v>
      </c>
      <c r="D27" s="7">
        <v>8097</v>
      </c>
      <c r="L27" s="7">
        <v>447122</v>
      </c>
      <c r="T27" s="7">
        <v>455219</v>
      </c>
      <c r="X27" t="s">
        <v>31</v>
      </c>
    </row>
    <row r="28" spans="1:24" ht="15">
      <c r="A28" t="s">
        <v>39</v>
      </c>
      <c r="D28" s="7">
        <v>12521</v>
      </c>
      <c r="L28" s="7">
        <v>378263</v>
      </c>
      <c r="T28" s="7">
        <v>390784</v>
      </c>
      <c r="X28" t="s">
        <v>31</v>
      </c>
    </row>
    <row r="29" spans="1:24" ht="15">
      <c r="A29" t="s">
        <v>40</v>
      </c>
      <c r="D29" s="7">
        <v>5000</v>
      </c>
      <c r="L29" s="7">
        <v>130800</v>
      </c>
      <c r="T29" s="7">
        <v>135800</v>
      </c>
      <c r="X29" t="s">
        <v>31</v>
      </c>
    </row>
    <row r="30" spans="1:24" ht="15">
      <c r="A30" t="s">
        <v>41</v>
      </c>
      <c r="D30" s="7">
        <v>16200</v>
      </c>
      <c r="L30" s="7">
        <v>5000</v>
      </c>
      <c r="T30" s="7">
        <v>21200</v>
      </c>
      <c r="X30" t="s">
        <v>31</v>
      </c>
    </row>
    <row r="31" spans="1:24" ht="15">
      <c r="A31" t="s">
        <v>42</v>
      </c>
      <c r="D31" s="7">
        <v>1500</v>
      </c>
      <c r="L31" s="7">
        <v>53500</v>
      </c>
      <c r="T31" s="7">
        <v>55000</v>
      </c>
      <c r="X31" t="s">
        <v>31</v>
      </c>
    </row>
    <row r="32" spans="1:24" ht="15">
      <c r="A32" t="s">
        <v>43</v>
      </c>
      <c r="D32" s="7">
        <v>4908728</v>
      </c>
      <c r="L32" s="7">
        <v>734831</v>
      </c>
      <c r="T32" s="7">
        <v>5643559</v>
      </c>
      <c r="X32" t="s">
        <v>44</v>
      </c>
    </row>
    <row r="33" spans="1:24" ht="15">
      <c r="A33" t="s">
        <v>45</v>
      </c>
      <c r="D33" s="7">
        <v>3000</v>
      </c>
      <c r="L33" s="7">
        <v>121300</v>
      </c>
      <c r="T33" s="7">
        <v>124300</v>
      </c>
      <c r="X33" t="s">
        <v>31</v>
      </c>
    </row>
    <row r="34" spans="1:24" ht="15">
      <c r="A34" s="6" t="s">
        <v>46</v>
      </c>
      <c r="D34" s="7">
        <v>5349556</v>
      </c>
      <c r="L34" s="7">
        <v>6733678</v>
      </c>
      <c r="T34" s="7">
        <v>12083234</v>
      </c>
      <c r="X34" t="s">
        <v>47</v>
      </c>
    </row>
  </sheetData>
  <sheetProtection selectLockedCells="1" selectUnlockedCells="1"/>
  <mergeCells count="30">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J2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2" t="s">
        <v>189</v>
      </c>
      <c r="B2" s="2"/>
      <c r="C2" s="2"/>
      <c r="D2" s="2"/>
      <c r="E2" s="2"/>
      <c r="F2" s="2"/>
    </row>
    <row r="5" spans="3:36" ht="15">
      <c r="C5" s="4" t="s">
        <v>190</v>
      </c>
      <c r="D5" s="4"/>
      <c r="E5" s="4"/>
      <c r="F5" s="4"/>
      <c r="G5" s="4"/>
      <c r="H5" s="4"/>
      <c r="I5" s="4"/>
      <c r="J5" s="4"/>
      <c r="K5" s="4"/>
      <c r="L5" s="4"/>
      <c r="O5" s="4" t="s">
        <v>129</v>
      </c>
      <c r="P5" s="4"/>
      <c r="Q5" s="4"/>
      <c r="R5" s="4"/>
      <c r="S5" s="4"/>
      <c r="T5" s="4"/>
      <c r="U5" s="4"/>
      <c r="V5" s="4"/>
      <c r="W5" s="4"/>
      <c r="X5" s="4"/>
      <c r="AA5" s="4" t="s">
        <v>5</v>
      </c>
      <c r="AB5" s="4"/>
      <c r="AC5" s="4"/>
      <c r="AD5" s="4"/>
      <c r="AE5" s="4"/>
      <c r="AF5" s="4"/>
      <c r="AG5" s="4"/>
      <c r="AH5" s="4"/>
      <c r="AI5" s="4"/>
      <c r="AJ5" s="4"/>
    </row>
    <row r="6" spans="3:36" ht="39.75" customHeight="1">
      <c r="C6" s="1"/>
      <c r="D6" s="1"/>
      <c r="G6" s="1"/>
      <c r="H6" s="1"/>
      <c r="K6" s="2" t="s">
        <v>191</v>
      </c>
      <c r="L6" s="2"/>
      <c r="O6" s="1"/>
      <c r="P6" s="1"/>
      <c r="S6" s="1"/>
      <c r="T6" s="1"/>
      <c r="W6" s="2" t="s">
        <v>191</v>
      </c>
      <c r="X6" s="2"/>
      <c r="AA6" s="1"/>
      <c r="AB6" s="1"/>
      <c r="AE6" s="1"/>
      <c r="AF6" s="1"/>
      <c r="AI6" s="2" t="s">
        <v>191</v>
      </c>
      <c r="AJ6" s="2"/>
    </row>
    <row r="7" spans="3:36" ht="39.75" customHeight="1">
      <c r="C7" s="1"/>
      <c r="D7" s="1"/>
      <c r="G7" s="1"/>
      <c r="H7" s="1"/>
      <c r="K7" s="2" t="s">
        <v>97</v>
      </c>
      <c r="L7" s="2"/>
      <c r="O7" s="1"/>
      <c r="P7" s="1"/>
      <c r="S7" s="1"/>
      <c r="T7" s="1"/>
      <c r="W7" s="2" t="s">
        <v>97</v>
      </c>
      <c r="X7" s="2"/>
      <c r="AA7" s="1"/>
      <c r="AB7" s="1"/>
      <c r="AE7" s="1"/>
      <c r="AF7" s="1"/>
      <c r="AI7" s="2" t="s">
        <v>97</v>
      </c>
      <c r="AJ7" s="2"/>
    </row>
    <row r="8" spans="1:36" ht="15">
      <c r="A8" s="3" t="s">
        <v>192</v>
      </c>
      <c r="C8" s="4" t="s">
        <v>193</v>
      </c>
      <c r="D8" s="4"/>
      <c r="G8" s="4" t="s">
        <v>194</v>
      </c>
      <c r="H8" s="4"/>
      <c r="K8" s="4" t="s">
        <v>178</v>
      </c>
      <c r="L8" s="4"/>
      <c r="O8" s="4" t="s">
        <v>193</v>
      </c>
      <c r="P8" s="4"/>
      <c r="S8" s="4" t="s">
        <v>194</v>
      </c>
      <c r="T8" s="4"/>
      <c r="W8" s="4" t="s">
        <v>178</v>
      </c>
      <c r="X8" s="4"/>
      <c r="AA8" s="4" t="s">
        <v>193</v>
      </c>
      <c r="AB8" s="4"/>
      <c r="AE8" s="4" t="s">
        <v>194</v>
      </c>
      <c r="AF8" s="4"/>
      <c r="AI8" s="4" t="s">
        <v>178</v>
      </c>
      <c r="AJ8" s="4"/>
    </row>
    <row r="10" spans="1:36" ht="15">
      <c r="A10" t="s">
        <v>195</v>
      </c>
      <c r="D10" s="7">
        <v>8235388</v>
      </c>
      <c r="H10" s="7">
        <v>13</v>
      </c>
      <c r="K10" s="10">
        <v>7.09</v>
      </c>
      <c r="L10" s="10"/>
      <c r="P10" s="7">
        <v>71554</v>
      </c>
      <c r="T10" s="7">
        <v>1</v>
      </c>
      <c r="W10" s="10">
        <v>3.07</v>
      </c>
      <c r="X10" s="10"/>
      <c r="AB10" s="7">
        <v>8306942</v>
      </c>
      <c r="AF10" s="7">
        <v>10</v>
      </c>
      <c r="AI10" s="10">
        <v>7.05</v>
      </c>
      <c r="AJ10" s="10"/>
    </row>
    <row r="11" spans="1:36" ht="15">
      <c r="A11" t="s">
        <v>196</v>
      </c>
      <c r="D11" s="7">
        <v>7892186</v>
      </c>
      <c r="H11" s="7">
        <v>13</v>
      </c>
      <c r="K11" s="10">
        <v>19.89</v>
      </c>
      <c r="L11" s="10"/>
      <c r="P11" s="7">
        <v>3148695</v>
      </c>
      <c r="T11" s="7">
        <v>13</v>
      </c>
      <c r="W11" s="10">
        <v>20.63</v>
      </c>
      <c r="X11" s="10"/>
      <c r="AB11" s="7">
        <v>11040881</v>
      </c>
      <c r="AF11" s="7">
        <v>13</v>
      </c>
      <c r="AI11" s="10">
        <v>20.1</v>
      </c>
      <c r="AJ11" s="10"/>
    </row>
    <row r="12" spans="1:36" ht="15">
      <c r="A12" t="s">
        <v>197</v>
      </c>
      <c r="D12" s="7">
        <v>9146141</v>
      </c>
      <c r="H12" s="7">
        <v>15</v>
      </c>
      <c r="K12" s="10">
        <v>28.76</v>
      </c>
      <c r="L12" s="10"/>
      <c r="P12" s="7">
        <v>27452</v>
      </c>
      <c r="T12" s="7">
        <v>0</v>
      </c>
      <c r="W12" s="10">
        <v>30.81</v>
      </c>
      <c r="X12" s="10"/>
      <c r="AB12" s="7">
        <v>9173593</v>
      </c>
      <c r="AF12" s="7">
        <v>11</v>
      </c>
      <c r="AI12" s="10">
        <v>28.77</v>
      </c>
      <c r="AJ12" s="10"/>
    </row>
    <row r="14" spans="1:36" ht="15">
      <c r="A14" s="3" t="s">
        <v>198</v>
      </c>
      <c r="D14" s="7">
        <v>25273715</v>
      </c>
      <c r="H14" s="7">
        <v>41</v>
      </c>
      <c r="K14" s="10">
        <v>18.93</v>
      </c>
      <c r="L14" s="10"/>
      <c r="P14" s="7">
        <v>3247701</v>
      </c>
      <c r="T14" s="7">
        <v>14</v>
      </c>
      <c r="W14" s="10">
        <v>20.33</v>
      </c>
      <c r="X14" s="10"/>
      <c r="AB14" s="7">
        <v>28521416</v>
      </c>
      <c r="AF14" s="7">
        <v>34</v>
      </c>
      <c r="AI14" s="10">
        <v>19.09</v>
      </c>
      <c r="AJ14" s="10"/>
    </row>
    <row r="16" spans="1:36" ht="15">
      <c r="A16" t="s">
        <v>199</v>
      </c>
      <c r="D16" s="7">
        <v>3734183</v>
      </c>
      <c r="H16" s="7">
        <v>6</v>
      </c>
      <c r="K16" s="10">
        <v>37.5</v>
      </c>
      <c r="L16" s="10"/>
      <c r="P16" s="7">
        <v>11167320</v>
      </c>
      <c r="T16" s="7">
        <v>48</v>
      </c>
      <c r="W16" s="10">
        <v>37.51</v>
      </c>
      <c r="X16" s="10"/>
      <c r="AB16" s="7">
        <v>14901503</v>
      </c>
      <c r="AF16" s="7">
        <v>18</v>
      </c>
      <c r="AI16" s="10">
        <v>37.51</v>
      </c>
      <c r="AJ16" s="10"/>
    </row>
    <row r="17" spans="1:36" ht="15">
      <c r="A17" t="s">
        <v>200</v>
      </c>
      <c r="D17" s="7">
        <v>10760851</v>
      </c>
      <c r="H17" s="7">
        <v>18</v>
      </c>
      <c r="K17" s="10">
        <v>41.06</v>
      </c>
      <c r="L17" s="10"/>
      <c r="P17" s="7">
        <v>8033452</v>
      </c>
      <c r="T17" s="7">
        <v>34</v>
      </c>
      <c r="W17" s="10">
        <v>39.51</v>
      </c>
      <c r="X17" s="10"/>
      <c r="AB17" s="7">
        <v>18794303</v>
      </c>
      <c r="AF17" s="7">
        <v>22</v>
      </c>
      <c r="AI17" s="10">
        <v>40.4</v>
      </c>
      <c r="AJ17" s="10"/>
    </row>
    <row r="18" spans="1:36" ht="15">
      <c r="A18" t="s">
        <v>201</v>
      </c>
      <c r="D18" s="7">
        <v>9804613</v>
      </c>
      <c r="H18" s="7">
        <v>16</v>
      </c>
      <c r="K18" s="10">
        <v>44.49</v>
      </c>
      <c r="L18" s="10"/>
      <c r="P18" t="s">
        <v>76</v>
      </c>
      <c r="T18" s="7">
        <v>0</v>
      </c>
      <c r="W18" s="9">
        <v>0</v>
      </c>
      <c r="X18" s="9"/>
      <c r="AB18" s="7">
        <v>9804613</v>
      </c>
      <c r="AF18" s="7">
        <v>11</v>
      </c>
      <c r="AI18" s="10">
        <v>44.49</v>
      </c>
      <c r="AJ18" s="10"/>
    </row>
    <row r="19" spans="1:36" ht="15">
      <c r="A19" t="s">
        <v>202</v>
      </c>
      <c r="D19" s="7">
        <v>10891678</v>
      </c>
      <c r="H19" s="7">
        <v>18</v>
      </c>
      <c r="K19" s="10">
        <v>45.61</v>
      </c>
      <c r="L19" s="10"/>
      <c r="P19" s="7">
        <v>905000</v>
      </c>
      <c r="T19" s="7">
        <v>4</v>
      </c>
      <c r="W19" s="10">
        <v>45.27</v>
      </c>
      <c r="X19" s="10"/>
      <c r="AB19" s="7">
        <v>11796678</v>
      </c>
      <c r="AF19" s="7">
        <v>14</v>
      </c>
      <c r="AI19" s="10">
        <v>45.58</v>
      </c>
      <c r="AJ19" s="10"/>
    </row>
    <row r="20" spans="1:36" ht="15">
      <c r="A20" t="s">
        <v>203</v>
      </c>
      <c r="D20" s="7">
        <v>642465</v>
      </c>
      <c r="H20" s="7">
        <v>1</v>
      </c>
      <c r="K20" s="10">
        <v>66.98</v>
      </c>
      <c r="L20" s="10"/>
      <c r="P20" t="s">
        <v>76</v>
      </c>
      <c r="T20" s="7">
        <v>0</v>
      </c>
      <c r="W20" s="9">
        <v>0</v>
      </c>
      <c r="X20" s="9"/>
      <c r="AB20" s="7">
        <v>642465</v>
      </c>
      <c r="AF20" s="7">
        <v>1</v>
      </c>
      <c r="AI20" s="10">
        <v>66.98</v>
      </c>
      <c r="AJ20" s="10"/>
    </row>
    <row r="22" spans="1:36" ht="15">
      <c r="A22" s="3" t="s">
        <v>204</v>
      </c>
      <c r="D22" s="7">
        <v>35833790</v>
      </c>
      <c r="H22" s="7">
        <v>59</v>
      </c>
      <c r="K22" s="10">
        <v>43.47</v>
      </c>
      <c r="L22" s="10"/>
      <c r="P22" s="7">
        <v>20105772</v>
      </c>
      <c r="T22" s="7">
        <v>86</v>
      </c>
      <c r="W22" s="10">
        <v>38.66</v>
      </c>
      <c r="X22" s="10"/>
      <c r="AB22" s="7">
        <v>55939562</v>
      </c>
      <c r="AF22" s="7">
        <v>66</v>
      </c>
      <c r="AI22" s="10">
        <v>41.74</v>
      </c>
      <c r="AJ22" s="10"/>
    </row>
    <row r="24" spans="1:36" ht="15">
      <c r="A24" s="14" t="s">
        <v>205</v>
      </c>
      <c r="D24" s="7">
        <v>61107505</v>
      </c>
      <c r="H24" s="7">
        <v>100</v>
      </c>
      <c r="K24" s="10">
        <v>33.32</v>
      </c>
      <c r="L24" s="10"/>
      <c r="P24" s="7">
        <v>23353473</v>
      </c>
      <c r="T24" s="7">
        <v>100</v>
      </c>
      <c r="W24" s="10">
        <v>36.11</v>
      </c>
      <c r="X24" s="10"/>
      <c r="AB24" s="7">
        <v>84460978</v>
      </c>
      <c r="AF24" s="7">
        <v>100</v>
      </c>
      <c r="AI24" s="10">
        <v>34.09</v>
      </c>
      <c r="AJ24" s="10"/>
    </row>
  </sheetData>
  <sheetProtection selectLockedCells="1" selectUnlockedCells="1"/>
  <mergeCells count="64">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K10:L10"/>
    <mergeCell ref="W10:X10"/>
    <mergeCell ref="AI10:AJ10"/>
    <mergeCell ref="K11:L11"/>
    <mergeCell ref="W11:X11"/>
    <mergeCell ref="AI11:AJ11"/>
    <mergeCell ref="K12:L12"/>
    <mergeCell ref="W12:X12"/>
    <mergeCell ref="AI12:AJ12"/>
    <mergeCell ref="K14:L14"/>
    <mergeCell ref="W14:X14"/>
    <mergeCell ref="AI14:AJ14"/>
    <mergeCell ref="K16:L16"/>
    <mergeCell ref="W16:X16"/>
    <mergeCell ref="AI16:AJ16"/>
    <mergeCell ref="K17:L17"/>
    <mergeCell ref="W17:X17"/>
    <mergeCell ref="AI17:AJ17"/>
    <mergeCell ref="K18:L18"/>
    <mergeCell ref="W18:X18"/>
    <mergeCell ref="AI18:AJ18"/>
    <mergeCell ref="K19:L19"/>
    <mergeCell ref="W19:X19"/>
    <mergeCell ref="AI19:AJ19"/>
    <mergeCell ref="K20:L20"/>
    <mergeCell ref="W20:X20"/>
    <mergeCell ref="AI20:AJ20"/>
    <mergeCell ref="K22:L22"/>
    <mergeCell ref="W22:X22"/>
    <mergeCell ref="AI22:AJ22"/>
    <mergeCell ref="K24:L24"/>
    <mergeCell ref="W24:X24"/>
    <mergeCell ref="AI24:AJ2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58.7109375" style="0" customWidth="1"/>
    <col min="2" max="3" width="8.7109375" style="0" customWidth="1"/>
    <col min="4" max="5" width="10.7109375" style="0" customWidth="1"/>
    <col min="6" max="11" width="8.7109375" style="0" customWidth="1"/>
    <col min="12" max="13" width="10.7109375" style="0" customWidth="1"/>
    <col min="14" max="16384" width="8.7109375" style="0" customWidth="1"/>
  </cols>
  <sheetData>
    <row r="2" spans="1:6" ht="15" customHeight="1">
      <c r="A2" s="2" t="s">
        <v>206</v>
      </c>
      <c r="B2" s="2"/>
      <c r="C2" s="2"/>
      <c r="D2" s="2"/>
      <c r="E2" s="2"/>
      <c r="F2" s="2"/>
    </row>
    <row r="5" spans="3:12" ht="15">
      <c r="C5" s="4" t="s">
        <v>207</v>
      </c>
      <c r="D5" s="4"/>
      <c r="G5" s="4" t="s">
        <v>208</v>
      </c>
      <c r="H5" s="4"/>
      <c r="K5" s="4" t="s">
        <v>209</v>
      </c>
      <c r="L5" s="4"/>
    </row>
    <row r="6" spans="3:12" ht="39.75" customHeight="1">
      <c r="C6" s="1"/>
      <c r="D6" s="1"/>
      <c r="G6" s="1"/>
      <c r="H6" s="1"/>
      <c r="K6" s="2" t="s">
        <v>116</v>
      </c>
      <c r="L6" s="2"/>
    </row>
    <row r="7" spans="3:12" ht="39.75" customHeight="1">
      <c r="C7" s="1"/>
      <c r="D7" s="1"/>
      <c r="G7" s="1"/>
      <c r="H7" s="1"/>
      <c r="K7" s="2" t="s">
        <v>210</v>
      </c>
      <c r="L7" s="2"/>
    </row>
    <row r="8" spans="3:12" ht="39.75" customHeight="1">
      <c r="C8" s="2" t="s">
        <v>211</v>
      </c>
      <c r="D8" s="2"/>
      <c r="G8" s="2" t="s">
        <v>212</v>
      </c>
      <c r="H8" s="2"/>
      <c r="K8" s="2" t="s">
        <v>213</v>
      </c>
      <c r="L8" s="2"/>
    </row>
    <row r="9" spans="3:12" ht="39.75" customHeight="1">
      <c r="C9" s="2" t="s">
        <v>214</v>
      </c>
      <c r="D9" s="2"/>
      <c r="G9" s="2" t="s">
        <v>215</v>
      </c>
      <c r="H9" s="2"/>
      <c r="K9" s="2" t="s">
        <v>216</v>
      </c>
      <c r="L9" s="2"/>
    </row>
    <row r="10" spans="3:12" ht="39.75" customHeight="1">
      <c r="C10" s="2" t="s">
        <v>217</v>
      </c>
      <c r="D10" s="2"/>
      <c r="G10" s="2" t="s">
        <v>217</v>
      </c>
      <c r="H10" s="2"/>
      <c r="K10" s="2" t="s">
        <v>218</v>
      </c>
      <c r="L10" s="2"/>
    </row>
    <row r="11" spans="1:12" ht="15">
      <c r="A11" s="3" t="s">
        <v>219</v>
      </c>
      <c r="C11" s="4" t="s">
        <v>220</v>
      </c>
      <c r="D11" s="4"/>
      <c r="G11" s="4" t="s">
        <v>221</v>
      </c>
      <c r="H11" s="4"/>
      <c r="K11" s="4" t="s">
        <v>222</v>
      </c>
      <c r="L11" s="4"/>
    </row>
    <row r="13" spans="1:13" ht="15">
      <c r="A13" s="6" t="s">
        <v>223</v>
      </c>
      <c r="D13" s="7">
        <v>44171862</v>
      </c>
      <c r="G13" s="10">
        <v>32.26</v>
      </c>
      <c r="H13" s="10"/>
      <c r="L13" s="7">
        <v>18686980</v>
      </c>
      <c r="M13" s="13">
        <v>-2</v>
      </c>
    </row>
    <row r="14" spans="1:13" ht="15">
      <c r="A14" s="6" t="s">
        <v>224</v>
      </c>
      <c r="D14" s="7">
        <v>40281322</v>
      </c>
      <c r="E14" s="13">
        <v>-3</v>
      </c>
      <c r="G14" s="10">
        <v>36.11</v>
      </c>
      <c r="H14" s="10"/>
      <c r="L14" s="7">
        <v>413018</v>
      </c>
      <c r="M14" s="13">
        <v>-4</v>
      </c>
    </row>
    <row r="16" spans="1:13" ht="15">
      <c r="A16" t="s">
        <v>5</v>
      </c>
      <c r="D16" s="7">
        <v>84453184</v>
      </c>
      <c r="G16" s="10">
        <v>34.1</v>
      </c>
      <c r="H16" s="10"/>
      <c r="L16" s="7">
        <v>19099998</v>
      </c>
      <c r="M16" s="13">
        <v>-5</v>
      </c>
    </row>
  </sheetData>
  <sheetProtection selectLockedCells="1" selectUnlockedCells="1"/>
  <mergeCells count="25">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G13:H13"/>
    <mergeCell ref="G14:H14"/>
    <mergeCell ref="G16:H1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11.7109375" style="0" customWidth="1"/>
    <col min="2" max="4" width="8.7109375" style="0" customWidth="1"/>
    <col min="5" max="5" width="10.7109375" style="0" customWidth="1"/>
    <col min="6" max="16384" width="8.7109375" style="0" customWidth="1"/>
  </cols>
  <sheetData>
    <row r="2" spans="1:6" ht="15" customHeight="1">
      <c r="A2" s="2" t="s">
        <v>225</v>
      </c>
      <c r="B2" s="2"/>
      <c r="C2" s="2"/>
      <c r="D2" s="2"/>
      <c r="E2" s="2"/>
      <c r="F2" s="2"/>
    </row>
    <row r="5" spans="3:20" ht="15">
      <c r="C5" s="1"/>
      <c r="D5" s="1"/>
      <c r="G5" s="4" t="s">
        <v>226</v>
      </c>
      <c r="H5" s="4"/>
      <c r="I5" s="4"/>
      <c r="J5" s="4"/>
      <c r="K5" s="4"/>
      <c r="L5" s="4"/>
      <c r="M5" s="4"/>
      <c r="N5" s="4"/>
      <c r="O5" s="4"/>
      <c r="P5" s="4"/>
      <c r="S5" s="1"/>
      <c r="T5" s="1"/>
    </row>
    <row r="6" spans="3:20" ht="39.75" customHeight="1">
      <c r="C6" s="1"/>
      <c r="D6" s="1"/>
      <c r="G6" s="2" t="s">
        <v>227</v>
      </c>
      <c r="H6" s="2"/>
      <c r="K6" s="1"/>
      <c r="L6" s="1"/>
      <c r="O6" s="1"/>
      <c r="P6" s="1"/>
      <c r="S6" s="1"/>
      <c r="T6" s="1"/>
    </row>
    <row r="7" spans="3:20" ht="39.75" customHeight="1">
      <c r="C7" s="1"/>
      <c r="D7" s="1"/>
      <c r="G7" s="2" t="s">
        <v>228</v>
      </c>
      <c r="H7" s="2"/>
      <c r="K7" s="1"/>
      <c r="L7" s="1"/>
      <c r="O7" s="1"/>
      <c r="P7" s="1"/>
      <c r="S7" s="1"/>
      <c r="T7" s="1"/>
    </row>
    <row r="8" spans="3:20" ht="39.75" customHeight="1">
      <c r="C8" s="2" t="s">
        <v>229</v>
      </c>
      <c r="D8" s="2"/>
      <c r="G8" s="2" t="s">
        <v>230</v>
      </c>
      <c r="H8" s="2"/>
      <c r="K8" s="1"/>
      <c r="L8" s="1"/>
      <c r="O8" s="2" t="s">
        <v>229</v>
      </c>
      <c r="P8" s="2"/>
      <c r="S8" s="2" t="s">
        <v>229</v>
      </c>
      <c r="T8" s="2"/>
    </row>
    <row r="9" spans="3:20" ht="39.75" customHeight="1">
      <c r="C9" s="2" t="s">
        <v>231</v>
      </c>
      <c r="D9" s="2"/>
      <c r="G9" s="2" t="s">
        <v>232</v>
      </c>
      <c r="H9" s="2"/>
      <c r="K9" s="2" t="s">
        <v>229</v>
      </c>
      <c r="L9" s="2"/>
      <c r="O9" s="2" t="s">
        <v>233</v>
      </c>
      <c r="P9" s="2"/>
      <c r="S9" s="2" t="s">
        <v>231</v>
      </c>
      <c r="T9" s="2"/>
    </row>
    <row r="10" spans="1:20" ht="15">
      <c r="A10" s="3" t="s">
        <v>103</v>
      </c>
      <c r="C10" s="4" t="s">
        <v>179</v>
      </c>
      <c r="D10" s="4"/>
      <c r="G10" s="4" t="s">
        <v>234</v>
      </c>
      <c r="H10" s="4"/>
      <c r="K10" s="4" t="s">
        <v>235</v>
      </c>
      <c r="L10" s="4"/>
      <c r="O10" s="4" t="s">
        <v>236</v>
      </c>
      <c r="P10" s="4"/>
      <c r="S10" s="4" t="s">
        <v>188</v>
      </c>
      <c r="T10" s="4"/>
    </row>
    <row r="12" spans="1:20" ht="15">
      <c r="A12" t="s">
        <v>237</v>
      </c>
      <c r="C12" s="9">
        <v>144676395</v>
      </c>
      <c r="D12" s="9"/>
      <c r="E12" s="13">
        <v>-3</v>
      </c>
      <c r="G12" s="9">
        <v>112810</v>
      </c>
      <c r="H12" s="9"/>
      <c r="K12" s="9">
        <v>1284505</v>
      </c>
      <c r="L12" s="9"/>
      <c r="O12" s="9">
        <v>146073710</v>
      </c>
      <c r="P12" s="9"/>
      <c r="S12" s="1" t="s">
        <v>180</v>
      </c>
      <c r="T12" s="1"/>
    </row>
    <row r="13" spans="1:20" ht="15">
      <c r="A13" t="s">
        <v>238</v>
      </c>
      <c r="C13" s="9">
        <v>66692238</v>
      </c>
      <c r="D13" s="9"/>
      <c r="E13" s="13">
        <v>-4</v>
      </c>
      <c r="G13" s="1" t="s">
        <v>180</v>
      </c>
      <c r="H13" s="1"/>
      <c r="K13" s="9">
        <v>416067</v>
      </c>
      <c r="L13" s="9"/>
      <c r="O13" s="9">
        <v>67108305</v>
      </c>
      <c r="P13" s="9"/>
      <c r="S13" s="1" t="s">
        <v>180</v>
      </c>
      <c r="T13" s="1"/>
    </row>
    <row r="14" spans="1:20" ht="15">
      <c r="A14" t="s">
        <v>239</v>
      </c>
      <c r="C14" s="9">
        <v>83996</v>
      </c>
      <c r="D14" s="9"/>
      <c r="E14" s="13">
        <v>-5</v>
      </c>
      <c r="G14" s="1" t="s">
        <v>180</v>
      </c>
      <c r="H14" s="1"/>
      <c r="K14" s="9">
        <v>4379</v>
      </c>
      <c r="L14" s="9"/>
      <c r="O14" s="9">
        <v>88375</v>
      </c>
      <c r="P14" s="9"/>
      <c r="S14" s="1" t="s">
        <v>180</v>
      </c>
      <c r="T14" s="1"/>
    </row>
  </sheetData>
  <sheetProtection selectLockedCells="1" selectUnlockedCells="1"/>
  <mergeCells count="44">
    <mergeCell ref="A2:F2"/>
    <mergeCell ref="C5:D5"/>
    <mergeCell ref="G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16384" width="8.7109375" style="0" customWidth="1"/>
  </cols>
  <sheetData>
    <row r="2" spans="1:6" ht="15" customHeight="1">
      <c r="A2" s="2" t="s">
        <v>240</v>
      </c>
      <c r="B2" s="2"/>
      <c r="C2" s="2"/>
      <c r="D2" s="2"/>
      <c r="E2" s="2"/>
      <c r="F2" s="2"/>
    </row>
    <row r="5" spans="1:4" ht="15">
      <c r="A5" t="s">
        <v>241</v>
      </c>
      <c r="C5" s="9">
        <v>7261293</v>
      </c>
      <c r="D5" s="9"/>
    </row>
    <row r="6" spans="1:4" ht="15">
      <c r="A6" s="6" t="s">
        <v>242</v>
      </c>
      <c r="D6" s="7">
        <v>1405000</v>
      </c>
    </row>
    <row r="7" spans="1:4" ht="15">
      <c r="A7" t="s">
        <v>243</v>
      </c>
      <c r="D7" s="7">
        <v>34372</v>
      </c>
    </row>
    <row r="8" spans="1:4" ht="15">
      <c r="A8" s="14" t="s">
        <v>244</v>
      </c>
      <c r="D8" s="7">
        <v>0</v>
      </c>
    </row>
    <row r="10" spans="1:4" ht="15">
      <c r="A10" t="s">
        <v>245</v>
      </c>
      <c r="C10" s="9">
        <v>8700665</v>
      </c>
      <c r="D10" s="9"/>
    </row>
  </sheetData>
  <sheetProtection selectLockedCells="1" selectUnlockedCells="1"/>
  <mergeCells count="3">
    <mergeCell ref="A2:F2"/>
    <mergeCell ref="C5:D5"/>
    <mergeCell ref="C10:D1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M15"/>
  <sheetViews>
    <sheetView workbookViewId="0" topLeftCell="A1">
      <selection activeCell="A1" sqref="A1"/>
    </sheetView>
  </sheetViews>
  <sheetFormatPr defaultColWidth="8.00390625" defaultRowHeight="15"/>
  <cols>
    <col min="1" max="2" width="8.7109375" style="0" customWidth="1"/>
    <col min="3" max="3" width="75.8515625" style="0" customWidth="1"/>
    <col min="4" max="4" width="8.7109375" style="0" customWidth="1"/>
    <col min="5" max="5" width="1.7109375" style="0" customWidth="1"/>
    <col min="6" max="12" width="8.7109375" style="0" customWidth="1"/>
    <col min="13" max="13" width="100.8515625" style="0" customWidth="1"/>
    <col min="14" max="16384" width="8.7109375" style="0" customWidth="1"/>
  </cols>
  <sheetData>
    <row r="3" spans="11:13" ht="15">
      <c r="K3" s="1" t="s">
        <v>246</v>
      </c>
      <c r="L3" s="1"/>
      <c r="M3" s="1"/>
    </row>
    <row r="4" spans="11:13" ht="15">
      <c r="K4" s="1" t="s">
        <v>247</v>
      </c>
      <c r="L4" s="1"/>
      <c r="M4" s="1"/>
    </row>
    <row r="5" spans="7:13" ht="39.75" customHeight="1">
      <c r="G5" s="15">
        <v>4</v>
      </c>
      <c r="H5" s="15"/>
      <c r="K5" s="16" t="s">
        <v>246</v>
      </c>
      <c r="L5" s="16"/>
      <c r="M5" s="16"/>
    </row>
    <row r="7" spans="3:13" ht="39.75" customHeight="1">
      <c r="C7" s="6" t="s">
        <v>248</v>
      </c>
      <c r="G7" s="4" t="s">
        <v>249</v>
      </c>
      <c r="H7" s="4"/>
      <c r="I7" s="4"/>
      <c r="K7" s="2" t="s">
        <v>250</v>
      </c>
      <c r="L7" s="2"/>
      <c r="M7" s="2"/>
    </row>
    <row r="8" spans="1:3" ht="15">
      <c r="A8" s="1"/>
      <c r="B8" s="1"/>
      <c r="C8" s="1"/>
    </row>
    <row r="9" ht="39.75" customHeight="1">
      <c r="M9" s="14" t="s">
        <v>251</v>
      </c>
    </row>
    <row r="10" ht="15">
      <c r="M10" s="3" t="s">
        <v>252</v>
      </c>
    </row>
    <row r="11" spans="1:3" ht="15">
      <c r="A11" s="1"/>
      <c r="B11" s="1"/>
      <c r="C11" s="1"/>
    </row>
    <row r="12" ht="39.75" customHeight="1">
      <c r="M12" s="14" t="s">
        <v>253</v>
      </c>
    </row>
    <row r="13" ht="15">
      <c r="M13" s="3" t="s">
        <v>254</v>
      </c>
    </row>
    <row r="15" spans="1:13" ht="15" customHeight="1">
      <c r="A15" s="2" t="s">
        <v>255</v>
      </c>
      <c r="B15" s="2"/>
      <c r="C15" s="2"/>
      <c r="E15" t="s">
        <v>256</v>
      </c>
      <c r="K15" s="2" t="s">
        <v>257</v>
      </c>
      <c r="L15" s="2"/>
      <c r="M15" s="2"/>
    </row>
  </sheetData>
  <sheetProtection selectLockedCells="1" selectUnlockedCells="1"/>
  <mergeCells count="10">
    <mergeCell ref="K3:M3"/>
    <mergeCell ref="K4:M4"/>
    <mergeCell ref="G5:H5"/>
    <mergeCell ref="K5:M5"/>
    <mergeCell ref="G7:I7"/>
    <mergeCell ref="K7:M7"/>
    <mergeCell ref="A8:C8"/>
    <mergeCell ref="A11:C11"/>
    <mergeCell ref="A15:C15"/>
    <mergeCell ref="K15:M1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48</v>
      </c>
      <c r="B2" s="4"/>
      <c r="C2" s="4"/>
      <c r="D2" s="4"/>
      <c r="E2" s="4"/>
      <c r="F2" s="4"/>
    </row>
    <row r="5" spans="3:8" ht="15">
      <c r="C5" s="4" t="s">
        <v>49</v>
      </c>
      <c r="D5" s="4"/>
      <c r="G5" s="4" t="s">
        <v>50</v>
      </c>
      <c r="H5" s="4"/>
    </row>
    <row r="7" spans="1:8" ht="15">
      <c r="A7" t="s">
        <v>51</v>
      </c>
      <c r="C7" s="9">
        <v>2075000</v>
      </c>
      <c r="D7" s="9"/>
      <c r="G7" s="9">
        <v>1928000</v>
      </c>
      <c r="H7" s="9"/>
    </row>
    <row r="8" spans="1:8" ht="15">
      <c r="A8" t="s">
        <v>52</v>
      </c>
      <c r="D8" s="7">
        <v>597000</v>
      </c>
      <c r="H8" s="7">
        <v>510000</v>
      </c>
    </row>
    <row r="9" spans="1:8" ht="15">
      <c r="A9" t="s">
        <v>53</v>
      </c>
      <c r="D9" s="7">
        <v>612000</v>
      </c>
      <c r="H9" s="7">
        <v>570000</v>
      </c>
    </row>
    <row r="11" spans="1:8" ht="15">
      <c r="A11" s="3" t="s">
        <v>54</v>
      </c>
      <c r="C11" s="9">
        <v>3284000</v>
      </c>
      <c r="D11" s="9"/>
      <c r="G11" s="9">
        <v>3008000</v>
      </c>
      <c r="H11" s="9"/>
    </row>
  </sheetData>
  <sheetProtection selectLockedCells="1" selectUnlockedCells="1"/>
  <mergeCells count="7">
    <mergeCell ref="A2:F2"/>
    <mergeCell ref="C5:D5"/>
    <mergeCell ref="G5:H5"/>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X28"/>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4" t="s">
        <v>55</v>
      </c>
      <c r="B2" s="4"/>
      <c r="C2" s="4"/>
      <c r="D2" s="4"/>
      <c r="E2" s="4"/>
      <c r="F2" s="4"/>
    </row>
    <row r="5" spans="3:24" ht="39.75" customHeight="1">
      <c r="C5" s="1"/>
      <c r="D5" s="1"/>
      <c r="G5" s="1"/>
      <c r="H5" s="1"/>
      <c r="K5" s="1"/>
      <c r="L5" s="1"/>
      <c r="O5" s="1"/>
      <c r="P5" s="1"/>
      <c r="S5" s="2" t="s">
        <v>56</v>
      </c>
      <c r="T5" s="2"/>
      <c r="W5" s="1"/>
      <c r="X5" s="1"/>
    </row>
    <row r="6" spans="3:24" ht="39.75" customHeight="1">
      <c r="C6" s="1"/>
      <c r="D6" s="1"/>
      <c r="G6" s="1"/>
      <c r="H6" s="1"/>
      <c r="K6" s="1"/>
      <c r="L6" s="1"/>
      <c r="O6" s="1"/>
      <c r="P6" s="1"/>
      <c r="S6" s="2" t="s">
        <v>57</v>
      </c>
      <c r="T6" s="2"/>
      <c r="W6" s="1"/>
      <c r="X6" s="1"/>
    </row>
    <row r="7" spans="3:24" ht="15">
      <c r="C7" s="1"/>
      <c r="D7" s="1"/>
      <c r="G7" s="4" t="s">
        <v>58</v>
      </c>
      <c r="H7" s="4"/>
      <c r="I7" s="4"/>
      <c r="J7" s="4"/>
      <c r="K7" s="4"/>
      <c r="L7" s="4"/>
      <c r="M7" s="4"/>
      <c r="N7" s="4"/>
      <c r="O7" s="4"/>
      <c r="P7" s="4"/>
      <c r="S7" s="4" t="s">
        <v>59</v>
      </c>
      <c r="T7" s="4"/>
      <c r="W7" s="1"/>
      <c r="X7" s="1"/>
    </row>
    <row r="8" spans="3:24" ht="39.75" customHeight="1">
      <c r="C8" s="1"/>
      <c r="D8" s="1"/>
      <c r="G8" s="1"/>
      <c r="H8" s="1"/>
      <c r="K8" s="1"/>
      <c r="L8" s="1"/>
      <c r="O8" s="2" t="s">
        <v>60</v>
      </c>
      <c r="P8" s="2"/>
      <c r="S8" s="2" t="s">
        <v>1</v>
      </c>
      <c r="T8" s="2"/>
      <c r="W8" s="1"/>
      <c r="X8" s="1"/>
    </row>
    <row r="9" spans="3:24" ht="39.75" customHeight="1">
      <c r="C9" s="1"/>
      <c r="D9" s="1"/>
      <c r="G9" s="1"/>
      <c r="H9" s="1"/>
      <c r="K9" s="1"/>
      <c r="L9" s="1"/>
      <c r="O9" s="2" t="s">
        <v>61</v>
      </c>
      <c r="P9" s="2"/>
      <c r="S9" s="2" t="s">
        <v>62</v>
      </c>
      <c r="T9" s="2"/>
      <c r="W9" s="2" t="s">
        <v>63</v>
      </c>
      <c r="X9" s="2"/>
    </row>
    <row r="10" spans="3:24" ht="39.75" customHeight="1">
      <c r="C10" s="2" t="s">
        <v>64</v>
      </c>
      <c r="D10" s="2"/>
      <c r="G10" s="2" t="s">
        <v>65</v>
      </c>
      <c r="H10" s="2"/>
      <c r="K10" s="2" t="s">
        <v>66</v>
      </c>
      <c r="L10" s="2"/>
      <c r="O10" s="2" t="s">
        <v>57</v>
      </c>
      <c r="P10" s="2"/>
      <c r="S10" s="2" t="s">
        <v>67</v>
      </c>
      <c r="T10" s="2"/>
      <c r="W10" s="2" t="s">
        <v>57</v>
      </c>
      <c r="X10" s="2"/>
    </row>
    <row r="11" spans="1:24" ht="15">
      <c r="A11" s="3" t="s">
        <v>68</v>
      </c>
      <c r="C11" s="4" t="s">
        <v>69</v>
      </c>
      <c r="D11" s="4"/>
      <c r="G11" s="4" t="s">
        <v>70</v>
      </c>
      <c r="H11" s="4"/>
      <c r="K11" s="4" t="s">
        <v>71</v>
      </c>
      <c r="L11" s="4"/>
      <c r="O11" s="4" t="s">
        <v>72</v>
      </c>
      <c r="P11" s="4"/>
      <c r="S11" s="4" t="s">
        <v>73</v>
      </c>
      <c r="T11" s="4"/>
      <c r="W11" s="4" t="s">
        <v>74</v>
      </c>
      <c r="X11" s="4"/>
    </row>
    <row r="13" spans="1:24" ht="15">
      <c r="A13" t="s">
        <v>33</v>
      </c>
      <c r="D13" t="s">
        <v>75</v>
      </c>
      <c r="H13" s="7">
        <v>930935</v>
      </c>
      <c r="L13" s="7">
        <v>1314767</v>
      </c>
      <c r="P13" s="7">
        <v>141540</v>
      </c>
      <c r="T13" t="s">
        <v>76</v>
      </c>
      <c r="X13" s="7">
        <v>64360</v>
      </c>
    </row>
    <row r="14" spans="1:24" ht="15">
      <c r="A14" t="s">
        <v>77</v>
      </c>
      <c r="D14" t="s">
        <v>78</v>
      </c>
      <c r="H14" s="7">
        <v>930935</v>
      </c>
      <c r="L14" s="7">
        <v>414445</v>
      </c>
      <c r="P14" s="7">
        <v>1003632</v>
      </c>
      <c r="T14" s="7">
        <v>400000</v>
      </c>
      <c r="X14" s="7">
        <v>65165</v>
      </c>
    </row>
    <row r="15" spans="1:24" ht="15">
      <c r="A15" t="s">
        <v>79</v>
      </c>
      <c r="D15" t="s">
        <v>80</v>
      </c>
      <c r="H15" s="7">
        <v>930935</v>
      </c>
      <c r="L15" s="7">
        <v>688892</v>
      </c>
      <c r="P15" s="7">
        <v>1269414</v>
      </c>
      <c r="T15" s="7">
        <v>400000</v>
      </c>
      <c r="X15" s="7">
        <v>65165</v>
      </c>
    </row>
    <row r="16" spans="1:24" ht="15">
      <c r="A16" t="s">
        <v>38</v>
      </c>
      <c r="D16" t="s">
        <v>75</v>
      </c>
      <c r="H16" s="7">
        <v>430219</v>
      </c>
      <c r="L16" s="7">
        <v>334181</v>
      </c>
      <c r="P16" t="s">
        <v>76</v>
      </c>
      <c r="T16" t="s">
        <v>76</v>
      </c>
      <c r="X16" s="7">
        <v>33590</v>
      </c>
    </row>
    <row r="17" spans="1:24" ht="15">
      <c r="A17" t="s">
        <v>81</v>
      </c>
      <c r="D17" t="s">
        <v>78</v>
      </c>
      <c r="H17" s="7">
        <v>430219</v>
      </c>
      <c r="L17" s="7">
        <v>143648</v>
      </c>
      <c r="P17" s="7">
        <v>33490</v>
      </c>
      <c r="T17" s="7">
        <v>65000</v>
      </c>
      <c r="X17" s="7">
        <v>21511</v>
      </c>
    </row>
    <row r="18" spans="1:24" ht="15">
      <c r="A18" t="s">
        <v>82</v>
      </c>
      <c r="D18" t="s">
        <v>80</v>
      </c>
      <c r="H18" s="7">
        <v>430219</v>
      </c>
      <c r="L18" s="7">
        <v>238771</v>
      </c>
      <c r="P18" s="7">
        <v>151241</v>
      </c>
      <c r="T18" s="7">
        <v>65000</v>
      </c>
      <c r="X18" s="7">
        <v>30115</v>
      </c>
    </row>
    <row r="19" spans="1:24" ht="15">
      <c r="A19" t="s">
        <v>39</v>
      </c>
      <c r="D19" t="s">
        <v>75</v>
      </c>
      <c r="H19" s="7">
        <v>372440</v>
      </c>
      <c r="L19" s="7">
        <v>332869</v>
      </c>
      <c r="P19" t="s">
        <v>76</v>
      </c>
      <c r="T19" s="7">
        <v>50000</v>
      </c>
      <c r="X19" s="7">
        <v>29330</v>
      </c>
    </row>
    <row r="20" spans="1:24" ht="15">
      <c r="A20" t="s">
        <v>83</v>
      </c>
      <c r="D20" t="s">
        <v>78</v>
      </c>
      <c r="H20" s="7">
        <v>341403</v>
      </c>
      <c r="L20" s="7">
        <v>106786</v>
      </c>
      <c r="P20" s="7">
        <v>87637</v>
      </c>
      <c r="T20" s="7">
        <v>65000</v>
      </c>
      <c r="X20" s="7">
        <v>23828</v>
      </c>
    </row>
    <row r="21" spans="1:24" ht="15">
      <c r="A21" t="s">
        <v>84</v>
      </c>
      <c r="D21" t="s">
        <v>80</v>
      </c>
      <c r="H21" s="7">
        <v>403477</v>
      </c>
      <c r="L21" s="7">
        <v>223930</v>
      </c>
      <c r="P21" s="7">
        <v>197105</v>
      </c>
      <c r="T21" s="7">
        <v>65000</v>
      </c>
      <c r="X21" s="7">
        <v>31676</v>
      </c>
    </row>
    <row r="22" spans="1:24" ht="15">
      <c r="A22" t="s">
        <v>36</v>
      </c>
      <c r="D22" t="s">
        <v>75</v>
      </c>
      <c r="H22" s="7">
        <v>365000</v>
      </c>
      <c r="L22" s="7">
        <v>321656</v>
      </c>
      <c r="P22" t="s">
        <v>76</v>
      </c>
      <c r="T22" s="7">
        <v>50000</v>
      </c>
      <c r="X22" s="7">
        <v>89773</v>
      </c>
    </row>
    <row r="23" spans="1:24" ht="15">
      <c r="A23" t="s">
        <v>85</v>
      </c>
      <c r="D23" t="s">
        <v>78</v>
      </c>
      <c r="H23" s="7">
        <v>361250</v>
      </c>
      <c r="L23" s="7">
        <v>122344</v>
      </c>
      <c r="P23" t="s">
        <v>76</v>
      </c>
      <c r="T23" s="7">
        <v>65675</v>
      </c>
      <c r="X23" s="7">
        <v>92482</v>
      </c>
    </row>
    <row r="24" spans="1:24" ht="15">
      <c r="A24" t="s">
        <v>86</v>
      </c>
      <c r="D24" t="s">
        <v>80</v>
      </c>
      <c r="H24" s="7">
        <v>341250</v>
      </c>
      <c r="L24" s="7">
        <v>189788</v>
      </c>
      <c r="P24" t="s">
        <v>76</v>
      </c>
      <c r="T24" s="7">
        <v>65517</v>
      </c>
      <c r="X24" s="7">
        <v>88208</v>
      </c>
    </row>
    <row r="25" spans="1:24" ht="15">
      <c r="A25" t="s">
        <v>37</v>
      </c>
      <c r="D25" t="s">
        <v>75</v>
      </c>
      <c r="H25" s="7">
        <v>365000</v>
      </c>
      <c r="L25" s="7">
        <v>321656</v>
      </c>
      <c r="P25" t="s">
        <v>76</v>
      </c>
      <c r="T25" s="7">
        <v>40000</v>
      </c>
      <c r="X25" s="7">
        <v>89773</v>
      </c>
    </row>
    <row r="26" spans="1:24" ht="15">
      <c r="A26" t="s">
        <v>87</v>
      </c>
      <c r="D26" t="s">
        <v>78</v>
      </c>
      <c r="H26" s="7">
        <v>361250</v>
      </c>
      <c r="L26" s="7">
        <v>122344</v>
      </c>
      <c r="P26" t="s">
        <v>76</v>
      </c>
      <c r="T26" s="7">
        <v>65675</v>
      </c>
      <c r="X26" s="7">
        <v>92482</v>
      </c>
    </row>
    <row r="27" spans="1:24" ht="15">
      <c r="A27" t="s">
        <v>88</v>
      </c>
      <c r="D27" t="s">
        <v>80</v>
      </c>
      <c r="H27" s="7">
        <v>340750</v>
      </c>
      <c r="L27" s="7">
        <v>189533</v>
      </c>
      <c r="P27" t="s">
        <v>76</v>
      </c>
      <c r="T27" s="7">
        <v>65517</v>
      </c>
      <c r="X27" s="7">
        <v>91880</v>
      </c>
    </row>
    <row r="28" ht="15">
      <c r="A28" t="s">
        <v>89</v>
      </c>
    </row>
  </sheetData>
  <sheetProtection selectLockedCells="1" selectUnlockedCells="1"/>
  <mergeCells count="41">
    <mergeCell ref="A2:F2"/>
    <mergeCell ref="C5:D5"/>
    <mergeCell ref="G5:H5"/>
    <mergeCell ref="K5:L5"/>
    <mergeCell ref="O5:P5"/>
    <mergeCell ref="S5:T5"/>
    <mergeCell ref="W5:X5"/>
    <mergeCell ref="C6:D6"/>
    <mergeCell ref="G6:H6"/>
    <mergeCell ref="K6:L6"/>
    <mergeCell ref="O6:P6"/>
    <mergeCell ref="S6:T6"/>
    <mergeCell ref="W6:X6"/>
    <mergeCell ref="C7:D7"/>
    <mergeCell ref="G7:P7"/>
    <mergeCell ref="S7:T7"/>
    <mergeCell ref="W7:X7"/>
    <mergeCell ref="C8:D8"/>
    <mergeCell ref="G8:H8"/>
    <mergeCell ref="K8:L8"/>
    <mergeCell ref="O8:P8"/>
    <mergeCell ref="S8:T8"/>
    <mergeCell ref="W8:X8"/>
    <mergeCell ref="C9:D9"/>
    <mergeCell ref="G9:H9"/>
    <mergeCell ref="K9:L9"/>
    <mergeCell ref="O9:P9"/>
    <mergeCell ref="S9:T9"/>
    <mergeCell ref="W9:X9"/>
    <mergeCell ref="C10:D10"/>
    <mergeCell ref="G10:H10"/>
    <mergeCell ref="K10:L10"/>
    <mergeCell ref="O10:P10"/>
    <mergeCell ref="S10:T10"/>
    <mergeCell ref="W10:X10"/>
    <mergeCell ref="C11:D11"/>
    <mergeCell ref="G11:H11"/>
    <mergeCell ref="K11:L11"/>
    <mergeCell ref="O11:P11"/>
    <mergeCell ref="S11:T11"/>
    <mergeCell ref="W11:X1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5.7109375" style="0" customWidth="1"/>
    <col min="9" max="16" width="8.7109375" style="0" customWidth="1"/>
    <col min="17" max="16384" width="8.7109375" style="0" customWidth="1"/>
  </cols>
  <sheetData>
    <row r="2" spans="1:6" ht="15" customHeight="1">
      <c r="A2" s="2" t="s">
        <v>90</v>
      </c>
      <c r="B2" s="2"/>
      <c r="C2" s="2"/>
      <c r="D2" s="2"/>
      <c r="E2" s="2"/>
      <c r="F2" s="2"/>
    </row>
    <row r="5" spans="3:24" ht="39.75" customHeight="1">
      <c r="C5" s="1"/>
      <c r="D5" s="1"/>
      <c r="G5" s="2" t="s">
        <v>91</v>
      </c>
      <c r="H5" s="2"/>
      <c r="K5" s="1"/>
      <c r="L5" s="1"/>
      <c r="O5" s="1"/>
      <c r="P5" s="1"/>
      <c r="S5" s="1"/>
      <c r="T5" s="1"/>
      <c r="W5" s="1"/>
      <c r="X5" s="1"/>
    </row>
    <row r="6" spans="3:24" ht="39.75" customHeight="1">
      <c r="C6" s="1"/>
      <c r="D6" s="1"/>
      <c r="G6" s="2" t="s">
        <v>92</v>
      </c>
      <c r="H6" s="2"/>
      <c r="K6" s="1"/>
      <c r="L6" s="1"/>
      <c r="O6" s="1"/>
      <c r="P6" s="1"/>
      <c r="S6" s="1"/>
      <c r="T6" s="1"/>
      <c r="W6" s="1"/>
      <c r="X6" s="1"/>
    </row>
    <row r="7" spans="3:24" ht="39.75" customHeight="1">
      <c r="C7" s="2" t="s">
        <v>1</v>
      </c>
      <c r="D7" s="2"/>
      <c r="G7" s="2" t="s">
        <v>73</v>
      </c>
      <c r="H7" s="2"/>
      <c r="K7" s="1"/>
      <c r="L7" s="1"/>
      <c r="O7" s="1"/>
      <c r="P7" s="1"/>
      <c r="S7" s="2" t="s">
        <v>93</v>
      </c>
      <c r="T7" s="2"/>
      <c r="U7" s="2"/>
      <c r="V7" s="2"/>
      <c r="W7" s="2"/>
      <c r="X7" s="2"/>
    </row>
    <row r="8" spans="3:24" ht="39.75" customHeight="1">
      <c r="C8" s="2" t="s">
        <v>62</v>
      </c>
      <c r="D8" s="2"/>
      <c r="G8" s="2" t="s">
        <v>94</v>
      </c>
      <c r="H8" s="2"/>
      <c r="K8" s="1"/>
      <c r="L8" s="1"/>
      <c r="O8" s="1"/>
      <c r="P8" s="1"/>
      <c r="S8" s="2" t="s">
        <v>95</v>
      </c>
      <c r="T8" s="2"/>
      <c r="U8" s="2"/>
      <c r="V8" s="2"/>
      <c r="W8" s="2"/>
      <c r="X8" s="2"/>
    </row>
    <row r="9" spans="3:24" ht="39.75" customHeight="1">
      <c r="C9" s="2" t="s">
        <v>67</v>
      </c>
      <c r="D9" s="2"/>
      <c r="G9" s="2" t="s">
        <v>96</v>
      </c>
      <c r="H9" s="2"/>
      <c r="K9" s="2" t="s">
        <v>97</v>
      </c>
      <c r="L9" s="2"/>
      <c r="O9" s="1"/>
      <c r="P9" s="1"/>
      <c r="S9" s="2" t="s">
        <v>98</v>
      </c>
      <c r="T9" s="2"/>
      <c r="U9" s="2"/>
      <c r="V9" s="2"/>
      <c r="W9" s="2"/>
      <c r="X9" s="2"/>
    </row>
    <row r="10" spans="3:24" ht="39.75" customHeight="1">
      <c r="C10" s="2" t="s">
        <v>73</v>
      </c>
      <c r="D10" s="2"/>
      <c r="G10" s="2" t="s">
        <v>99</v>
      </c>
      <c r="H10" s="2"/>
      <c r="K10" s="2" t="s">
        <v>100</v>
      </c>
      <c r="L10" s="2"/>
      <c r="O10" s="2" t="s">
        <v>101</v>
      </c>
      <c r="P10" s="2"/>
      <c r="S10" s="4" t="s">
        <v>102</v>
      </c>
      <c r="T10" s="4"/>
      <c r="U10" s="4"/>
      <c r="V10" s="4"/>
      <c r="W10" s="4"/>
      <c r="X10" s="4"/>
    </row>
    <row r="11" spans="1:24" ht="15">
      <c r="A11" s="3" t="s">
        <v>103</v>
      </c>
      <c r="C11" s="4" t="s">
        <v>104</v>
      </c>
      <c r="D11" s="4"/>
      <c r="G11" s="4" t="s">
        <v>105</v>
      </c>
      <c r="H11" s="4"/>
      <c r="K11" s="4" t="s">
        <v>106</v>
      </c>
      <c r="L11" s="4"/>
      <c r="O11" s="4" t="s">
        <v>107</v>
      </c>
      <c r="P11" s="4"/>
      <c r="S11" s="4" t="s">
        <v>108</v>
      </c>
      <c r="T11" s="4"/>
      <c r="W11" s="4" t="s">
        <v>109</v>
      </c>
      <c r="X11" s="4"/>
    </row>
    <row r="13" spans="1:24" ht="15">
      <c r="A13" t="s">
        <v>39</v>
      </c>
      <c r="D13" s="7">
        <v>50000</v>
      </c>
      <c r="H13" t="s">
        <v>110</v>
      </c>
      <c r="K13" s="10">
        <v>39.44</v>
      </c>
      <c r="L13" s="10"/>
      <c r="P13" t="s">
        <v>111</v>
      </c>
      <c r="S13" s="9">
        <v>1240180</v>
      </c>
      <c r="T13" s="9"/>
      <c r="W13" s="9">
        <v>3142860</v>
      </c>
      <c r="X13" s="9"/>
    </row>
    <row r="14" spans="1:24" ht="15">
      <c r="A14" t="s">
        <v>36</v>
      </c>
      <c r="D14" s="7">
        <v>50000</v>
      </c>
      <c r="H14" t="s">
        <v>110</v>
      </c>
      <c r="K14" s="10">
        <v>39.44</v>
      </c>
      <c r="L14" s="10"/>
      <c r="P14" t="s">
        <v>111</v>
      </c>
      <c r="S14" s="9">
        <v>1240180</v>
      </c>
      <c r="T14" s="9"/>
      <c r="W14" s="9">
        <v>3142860</v>
      </c>
      <c r="X14" s="9"/>
    </row>
    <row r="15" spans="1:24" ht="15">
      <c r="A15" t="s">
        <v>37</v>
      </c>
      <c r="D15" s="7">
        <v>40000</v>
      </c>
      <c r="H15" t="s">
        <v>112</v>
      </c>
      <c r="K15" s="10">
        <v>39.44</v>
      </c>
      <c r="L15" s="10"/>
      <c r="P15" t="s">
        <v>111</v>
      </c>
      <c r="S15" s="9">
        <v>992144</v>
      </c>
      <c r="T15" s="9"/>
      <c r="W15" s="9">
        <v>2514288</v>
      </c>
      <c r="X15" s="9"/>
    </row>
  </sheetData>
  <sheetProtection selectLockedCells="1" selectUnlockedCells="1"/>
  <mergeCells count="48">
    <mergeCell ref="A2:F2"/>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X7"/>
    <mergeCell ref="C8:D8"/>
    <mergeCell ref="G8:H8"/>
    <mergeCell ref="K8:L8"/>
    <mergeCell ref="O8:P8"/>
    <mergeCell ref="S8:X8"/>
    <mergeCell ref="C9:D9"/>
    <mergeCell ref="G9:H9"/>
    <mergeCell ref="K9:L9"/>
    <mergeCell ref="O9:P9"/>
    <mergeCell ref="S9:X9"/>
    <mergeCell ref="C10:D10"/>
    <mergeCell ref="G10:H10"/>
    <mergeCell ref="K10:L10"/>
    <mergeCell ref="O10:P10"/>
    <mergeCell ref="S10:X10"/>
    <mergeCell ref="C11:D11"/>
    <mergeCell ref="G11:H11"/>
    <mergeCell ref="K11:L11"/>
    <mergeCell ref="O11:P11"/>
    <mergeCell ref="S11:T11"/>
    <mergeCell ref="W11:X11"/>
    <mergeCell ref="K13:L13"/>
    <mergeCell ref="S13:T13"/>
    <mergeCell ref="W13:X13"/>
    <mergeCell ref="K14:L14"/>
    <mergeCell ref="S14:T14"/>
    <mergeCell ref="W14:X14"/>
    <mergeCell ref="K15:L15"/>
    <mergeCell ref="S15:T15"/>
    <mergeCell ref="W15:X1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16384" width="8.7109375" style="0" customWidth="1"/>
  </cols>
  <sheetData>
    <row r="3" spans="3:4" ht="39.75" customHeight="1">
      <c r="C3" s="2" t="s">
        <v>113</v>
      </c>
      <c r="D3" s="2"/>
    </row>
    <row r="4" spans="3:4" ht="39.75" customHeight="1">
      <c r="C4" s="2" t="s">
        <v>67</v>
      </c>
      <c r="D4" s="2"/>
    </row>
    <row r="5" spans="1:4" ht="15">
      <c r="A5" s="3" t="s">
        <v>79</v>
      </c>
      <c r="C5" s="4" t="s">
        <v>114</v>
      </c>
      <c r="D5" s="4"/>
    </row>
    <row r="7" spans="1:4" ht="15">
      <c r="A7" t="s">
        <v>33</v>
      </c>
      <c r="D7" s="7">
        <v>250000</v>
      </c>
    </row>
    <row r="8" spans="1:4" ht="15">
      <c r="A8" t="s">
        <v>39</v>
      </c>
      <c r="D8" s="7">
        <v>50000</v>
      </c>
    </row>
    <row r="9" spans="1:4" ht="15">
      <c r="A9" t="s">
        <v>36</v>
      </c>
      <c r="D9" s="7">
        <v>50000</v>
      </c>
    </row>
    <row r="10" spans="1:4" ht="15">
      <c r="A10" t="s">
        <v>37</v>
      </c>
      <c r="D10" s="7">
        <v>50000</v>
      </c>
    </row>
  </sheetData>
  <sheetProtection selectLockedCells="1" selectUnlockedCells="1"/>
  <mergeCells count="3">
    <mergeCell ref="C3:D3"/>
    <mergeCell ref="C4:D4"/>
    <mergeCell ref="C5:D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11.7109375" style="0" customWidth="1"/>
    <col min="14" max="15" width="8.7109375" style="0" customWidth="1"/>
    <col min="16" max="16" width="10.7109375" style="0" customWidth="1"/>
    <col min="17" max="17" width="11.7109375" style="0" customWidth="1"/>
    <col min="18" max="16384" width="8.7109375" style="0" customWidth="1"/>
  </cols>
  <sheetData>
    <row r="2" spans="1:6" ht="15" customHeight="1">
      <c r="A2" s="2" t="s">
        <v>115</v>
      </c>
      <c r="B2" s="2"/>
      <c r="C2" s="2"/>
      <c r="D2" s="2"/>
      <c r="E2" s="2"/>
      <c r="F2" s="2"/>
    </row>
    <row r="5" spans="3:17" ht="39.75" customHeight="1">
      <c r="C5" s="1"/>
      <c r="D5" s="1"/>
      <c r="G5" s="1"/>
      <c r="H5" s="1"/>
      <c r="K5" s="2" t="s">
        <v>116</v>
      </c>
      <c r="L5" s="2"/>
      <c r="M5" s="2"/>
      <c r="O5" s="1"/>
      <c r="P5" s="1"/>
      <c r="Q5" s="1"/>
    </row>
    <row r="6" spans="3:17" ht="39.75" customHeight="1">
      <c r="C6" s="1"/>
      <c r="D6" s="1"/>
      <c r="G6" s="1"/>
      <c r="H6" s="1"/>
      <c r="K6" s="2" t="s">
        <v>117</v>
      </c>
      <c r="L6" s="2"/>
      <c r="M6" s="2"/>
      <c r="O6" s="2" t="s">
        <v>118</v>
      </c>
      <c r="P6" s="2"/>
      <c r="Q6" s="2"/>
    </row>
    <row r="7" spans="3:17" ht="39.75" customHeight="1">
      <c r="C7" s="1"/>
      <c r="D7" s="1"/>
      <c r="G7" s="1"/>
      <c r="H7" s="1"/>
      <c r="K7" s="2" t="s">
        <v>119</v>
      </c>
      <c r="L7" s="2"/>
      <c r="M7" s="2"/>
      <c r="O7" s="2" t="s">
        <v>120</v>
      </c>
      <c r="P7" s="2"/>
      <c r="Q7" s="2"/>
    </row>
    <row r="8" spans="3:17" ht="39.75" customHeight="1">
      <c r="C8" s="1"/>
      <c r="D8" s="1"/>
      <c r="G8" s="2" t="s">
        <v>121</v>
      </c>
      <c r="H8" s="2"/>
      <c r="K8" s="4" t="s">
        <v>122</v>
      </c>
      <c r="L8" s="4"/>
      <c r="M8" s="4"/>
      <c r="O8" s="4" t="s">
        <v>123</v>
      </c>
      <c r="P8" s="4"/>
      <c r="Q8" s="4"/>
    </row>
    <row r="9" spans="3:17" ht="39.75" customHeight="1">
      <c r="C9" s="2" t="s">
        <v>124</v>
      </c>
      <c r="D9" s="2"/>
      <c r="G9" s="2" t="s">
        <v>125</v>
      </c>
      <c r="H9" s="2"/>
      <c r="K9" s="2" t="s">
        <v>126</v>
      </c>
      <c r="L9" s="2"/>
      <c r="M9" s="2"/>
      <c r="O9" s="2" t="s">
        <v>126</v>
      </c>
      <c r="P9" s="2"/>
      <c r="Q9" s="2"/>
    </row>
    <row r="10" spans="1:17" ht="15">
      <c r="A10" s="3" t="s">
        <v>103</v>
      </c>
      <c r="C10" s="4" t="s">
        <v>127</v>
      </c>
      <c r="D10" s="4"/>
      <c r="G10" s="4" t="s">
        <v>128</v>
      </c>
      <c r="H10" s="4"/>
      <c r="K10" s="4" t="s">
        <v>129</v>
      </c>
      <c r="L10" s="4"/>
      <c r="M10" s="4"/>
      <c r="O10" s="4" t="s">
        <v>129</v>
      </c>
      <c r="P10" s="4"/>
      <c r="Q10" s="4"/>
    </row>
    <row r="12" spans="1:17" ht="15">
      <c r="A12" t="s">
        <v>33</v>
      </c>
      <c r="D12" t="s">
        <v>76</v>
      </c>
      <c r="H12" t="s">
        <v>76</v>
      </c>
      <c r="L12" s="7">
        <v>2607297</v>
      </c>
      <c r="M12" t="s">
        <v>130</v>
      </c>
      <c r="P12" s="7">
        <v>21440075</v>
      </c>
      <c r="Q12" t="s">
        <v>131</v>
      </c>
    </row>
    <row r="13" spans="1:17" ht="15">
      <c r="A13" t="s">
        <v>38</v>
      </c>
      <c r="D13" s="7">
        <v>26668</v>
      </c>
      <c r="H13" s="7">
        <v>771185</v>
      </c>
      <c r="L13" s="7">
        <v>398789</v>
      </c>
      <c r="M13" t="s">
        <v>132</v>
      </c>
      <c r="P13" s="7">
        <v>2225649</v>
      </c>
      <c r="Q13" t="s">
        <v>133</v>
      </c>
    </row>
    <row r="14" spans="1:17" ht="15">
      <c r="A14" t="s">
        <v>39</v>
      </c>
      <c r="D14" t="s">
        <v>76</v>
      </c>
      <c r="H14" t="s">
        <v>76</v>
      </c>
      <c r="L14" s="7">
        <v>319930</v>
      </c>
      <c r="M14" t="s">
        <v>134</v>
      </c>
      <c r="P14" s="7">
        <v>936200</v>
      </c>
      <c r="Q14" t="s">
        <v>133</v>
      </c>
    </row>
    <row r="15" spans="1:17" ht="15">
      <c r="A15" t="s">
        <v>36</v>
      </c>
      <c r="D15" s="7">
        <v>294000</v>
      </c>
      <c r="H15" s="7">
        <v>7521096</v>
      </c>
      <c r="L15" s="7">
        <v>240860</v>
      </c>
      <c r="M15" t="s">
        <v>134</v>
      </c>
      <c r="P15" s="7">
        <v>391400</v>
      </c>
      <c r="Q15" t="s">
        <v>133</v>
      </c>
    </row>
    <row r="16" spans="1:17" ht="15">
      <c r="A16" t="s">
        <v>37</v>
      </c>
      <c r="D16" s="7">
        <v>60000</v>
      </c>
      <c r="H16" s="7">
        <v>1774476</v>
      </c>
      <c r="L16" s="7">
        <v>514756</v>
      </c>
      <c r="M16" t="s">
        <v>135</v>
      </c>
      <c r="P16" s="7">
        <v>5597170</v>
      </c>
      <c r="Q16" t="s">
        <v>133</v>
      </c>
    </row>
  </sheetData>
  <sheetProtection selectLockedCells="1" selectUnlockedCells="1"/>
  <mergeCells count="25">
    <mergeCell ref="A2:F2"/>
    <mergeCell ref="C5:D5"/>
    <mergeCell ref="G5:H5"/>
    <mergeCell ref="K5:M5"/>
    <mergeCell ref="O5:Q5"/>
    <mergeCell ref="C6:D6"/>
    <mergeCell ref="G6:H6"/>
    <mergeCell ref="K6:M6"/>
    <mergeCell ref="O6:Q6"/>
    <mergeCell ref="C7:D7"/>
    <mergeCell ref="G7:H7"/>
    <mergeCell ref="K7:M7"/>
    <mergeCell ref="O7:Q7"/>
    <mergeCell ref="C8:D8"/>
    <mergeCell ref="G8:H8"/>
    <mergeCell ref="K8:M8"/>
    <mergeCell ref="O8:Q8"/>
    <mergeCell ref="C9:D9"/>
    <mergeCell ref="G9:H9"/>
    <mergeCell ref="K9:M9"/>
    <mergeCell ref="O9:Q9"/>
    <mergeCell ref="C10:D10"/>
    <mergeCell ref="G10:H10"/>
    <mergeCell ref="K10:M10"/>
    <mergeCell ref="O10:Q1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2" t="s">
        <v>136</v>
      </c>
      <c r="B2" s="2"/>
      <c r="C2" s="2"/>
      <c r="D2" s="2"/>
      <c r="E2" s="2"/>
      <c r="F2" s="2"/>
    </row>
    <row r="5" spans="3:20" ht="15">
      <c r="C5" s="4" t="s">
        <v>137</v>
      </c>
      <c r="D5" s="4"/>
      <c r="E5" s="4"/>
      <c r="F5" s="4"/>
      <c r="G5" s="4"/>
      <c r="H5" s="4"/>
      <c r="I5" s="4"/>
      <c r="J5" s="4"/>
      <c r="K5" s="4"/>
      <c r="L5" s="4"/>
      <c r="M5" s="4"/>
      <c r="N5" s="4"/>
      <c r="O5" s="4"/>
      <c r="P5" s="4"/>
      <c r="Q5" s="4"/>
      <c r="R5" s="4"/>
      <c r="S5" s="4"/>
      <c r="T5" s="4"/>
    </row>
    <row r="6" spans="1:20" ht="15">
      <c r="A6" s="3" t="s">
        <v>138</v>
      </c>
      <c r="C6" s="11">
        <v>15</v>
      </c>
      <c r="D6" s="11"/>
      <c r="G6" s="11">
        <v>20</v>
      </c>
      <c r="H6" s="11"/>
      <c r="K6" s="11">
        <v>25</v>
      </c>
      <c r="L6" s="11"/>
      <c r="O6" s="11">
        <v>30</v>
      </c>
      <c r="P6" s="11"/>
      <c r="S6" s="11">
        <v>35</v>
      </c>
      <c r="T6" s="11"/>
    </row>
    <row r="8" spans="1:20" ht="15">
      <c r="A8" s="12">
        <v>125000</v>
      </c>
      <c r="C8" s="9">
        <v>35456</v>
      </c>
      <c r="D8" s="9"/>
      <c r="G8" s="9">
        <v>44321</v>
      </c>
      <c r="H8" s="9"/>
      <c r="K8" s="9">
        <v>53185</v>
      </c>
      <c r="L8" s="9"/>
      <c r="O8" s="9">
        <v>62049</v>
      </c>
      <c r="P8" s="9"/>
      <c r="S8" s="9">
        <v>70913</v>
      </c>
      <c r="T8" s="9"/>
    </row>
    <row r="9" spans="1:20" ht="15">
      <c r="A9" s="7">
        <v>150000</v>
      </c>
      <c r="D9" s="7">
        <v>43790</v>
      </c>
      <c r="H9" s="7">
        <v>54737</v>
      </c>
      <c r="L9" s="7">
        <v>65685</v>
      </c>
      <c r="P9" s="7">
        <v>76632</v>
      </c>
      <c r="T9" s="7">
        <v>87579</v>
      </c>
    </row>
    <row r="10" spans="1:20" ht="15">
      <c r="A10" s="7">
        <v>175000</v>
      </c>
      <c r="D10" s="7">
        <v>52123</v>
      </c>
      <c r="H10" s="7">
        <v>65154</v>
      </c>
      <c r="L10" s="7">
        <v>78185</v>
      </c>
      <c r="P10" s="7">
        <v>91215</v>
      </c>
      <c r="T10" s="7">
        <v>104246</v>
      </c>
    </row>
    <row r="11" spans="1:20" ht="15">
      <c r="A11" s="7">
        <v>200000</v>
      </c>
      <c r="D11" s="7">
        <v>60456</v>
      </c>
      <c r="H11" s="7">
        <v>75571</v>
      </c>
      <c r="L11" s="7">
        <v>90685</v>
      </c>
      <c r="P11" s="7">
        <v>105799</v>
      </c>
      <c r="T11" s="7">
        <v>120913</v>
      </c>
    </row>
    <row r="12" spans="1:20" ht="15">
      <c r="A12" s="7">
        <v>225000</v>
      </c>
      <c r="D12" s="7">
        <v>68790</v>
      </c>
      <c r="H12" s="7">
        <v>85987</v>
      </c>
      <c r="L12" s="7">
        <v>103185</v>
      </c>
      <c r="P12" s="7">
        <v>120382</v>
      </c>
      <c r="T12" s="7">
        <v>137579</v>
      </c>
    </row>
    <row r="13" spans="1:20" ht="15">
      <c r="A13" s="7">
        <v>250000</v>
      </c>
      <c r="D13" s="7">
        <v>77123</v>
      </c>
      <c r="H13" s="7">
        <v>96404</v>
      </c>
      <c r="L13" s="7">
        <v>115685</v>
      </c>
      <c r="P13" s="7">
        <v>134965</v>
      </c>
      <c r="T13" s="7">
        <v>154246</v>
      </c>
    </row>
    <row r="14" spans="1:20" ht="15">
      <c r="A14" s="7">
        <v>300000</v>
      </c>
      <c r="D14" s="7">
        <v>93790</v>
      </c>
      <c r="H14" s="7">
        <v>117237</v>
      </c>
      <c r="L14" s="7">
        <v>140685</v>
      </c>
      <c r="P14" s="7">
        <v>164132</v>
      </c>
      <c r="T14" s="7">
        <v>187579</v>
      </c>
    </row>
    <row r="15" spans="1:20" ht="15">
      <c r="A15" s="7">
        <v>400000</v>
      </c>
      <c r="D15" s="7">
        <v>127123</v>
      </c>
      <c r="H15" s="7">
        <v>158904</v>
      </c>
      <c r="L15" s="7">
        <v>190685</v>
      </c>
      <c r="P15" s="7">
        <v>222465</v>
      </c>
      <c r="T15" s="7">
        <v>254246</v>
      </c>
    </row>
    <row r="16" spans="1:20" ht="15">
      <c r="A16" s="7">
        <v>450000</v>
      </c>
      <c r="D16" s="7">
        <v>143790</v>
      </c>
      <c r="H16" s="7">
        <v>179737</v>
      </c>
      <c r="L16" s="7">
        <v>215685</v>
      </c>
      <c r="P16" s="7">
        <v>251632</v>
      </c>
      <c r="T16" s="7">
        <v>287579</v>
      </c>
    </row>
    <row r="17" spans="1:20" ht="15">
      <c r="A17" s="7">
        <v>500000</v>
      </c>
      <c r="D17" s="7">
        <v>160456</v>
      </c>
      <c r="H17" s="7">
        <v>200571</v>
      </c>
      <c r="L17" s="7">
        <v>240685</v>
      </c>
      <c r="P17" s="7">
        <v>280799</v>
      </c>
      <c r="T17" s="7">
        <v>320913</v>
      </c>
    </row>
  </sheetData>
  <sheetProtection selectLockedCells="1" selectUnlockedCells="1"/>
  <mergeCells count="12">
    <mergeCell ref="A2:F2"/>
    <mergeCell ref="C5:T5"/>
    <mergeCell ref="C6:D6"/>
    <mergeCell ref="G6:H6"/>
    <mergeCell ref="K6:L6"/>
    <mergeCell ref="O6:P6"/>
    <mergeCell ref="S6:T6"/>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7" width="8.7109375" style="0" customWidth="1"/>
    <col min="8" max="8" width="5.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4.7109375" style="0" customWidth="1"/>
    <col min="25" max="16384" width="8.7109375" style="0" customWidth="1"/>
  </cols>
  <sheetData>
    <row r="2" spans="1:6" ht="15" customHeight="1">
      <c r="A2" s="2" t="s">
        <v>139</v>
      </c>
      <c r="B2" s="2"/>
      <c r="C2" s="2"/>
      <c r="D2" s="2"/>
      <c r="E2" s="2"/>
      <c r="F2" s="2"/>
    </row>
    <row r="5" spans="3:24" ht="39.75" customHeight="1">
      <c r="C5" s="2" t="s">
        <v>140</v>
      </c>
      <c r="D5" s="2"/>
      <c r="G5" s="1"/>
      <c r="H5" s="1"/>
      <c r="K5" s="1"/>
      <c r="L5" s="1"/>
      <c r="O5" s="1"/>
      <c r="P5" s="1"/>
      <c r="S5" s="1"/>
      <c r="T5" s="1"/>
      <c r="W5" s="1"/>
      <c r="X5" s="1"/>
    </row>
    <row r="6" spans="3:24" ht="15">
      <c r="C6" s="4" t="s">
        <v>141</v>
      </c>
      <c r="D6" s="4"/>
      <c r="G6" s="4" t="s">
        <v>75</v>
      </c>
      <c r="H6" s="4"/>
      <c r="K6" s="4" t="s">
        <v>78</v>
      </c>
      <c r="L6" s="4"/>
      <c r="O6" s="4" t="s">
        <v>80</v>
      </c>
      <c r="P6" s="4"/>
      <c r="S6" s="4" t="s">
        <v>142</v>
      </c>
      <c r="T6" s="4"/>
      <c r="W6" s="4" t="s">
        <v>143</v>
      </c>
      <c r="X6" s="4"/>
    </row>
    <row r="8" spans="1:24" ht="15">
      <c r="A8" s="6" t="s">
        <v>144</v>
      </c>
      <c r="D8" t="s">
        <v>145</v>
      </c>
      <c r="H8" t="s">
        <v>146</v>
      </c>
      <c r="L8" t="s">
        <v>145</v>
      </c>
      <c r="P8" t="s">
        <v>147</v>
      </c>
      <c r="T8" t="s">
        <v>148</v>
      </c>
      <c r="X8" t="s">
        <v>149</v>
      </c>
    </row>
    <row r="9" spans="1:24" ht="15">
      <c r="A9" s="6" t="s">
        <v>150</v>
      </c>
      <c r="D9" t="s">
        <v>151</v>
      </c>
      <c r="H9" t="s">
        <v>44</v>
      </c>
      <c r="L9" t="s">
        <v>152</v>
      </c>
      <c r="P9" t="s">
        <v>153</v>
      </c>
      <c r="T9" t="s">
        <v>154</v>
      </c>
      <c r="X9" t="s">
        <v>153</v>
      </c>
    </row>
    <row r="10" spans="1:24" ht="15">
      <c r="A10" s="6" t="s">
        <v>155</v>
      </c>
      <c r="D10" t="s">
        <v>156</v>
      </c>
      <c r="H10" t="s">
        <v>157</v>
      </c>
      <c r="L10" t="s">
        <v>156</v>
      </c>
      <c r="P10" t="s">
        <v>156</v>
      </c>
      <c r="T10" t="s">
        <v>148</v>
      </c>
      <c r="X10" t="s">
        <v>158</v>
      </c>
    </row>
    <row r="11" spans="1:24" ht="15">
      <c r="A11" s="6" t="s">
        <v>159</v>
      </c>
      <c r="D11" t="s">
        <v>160</v>
      </c>
      <c r="H11" t="s">
        <v>149</v>
      </c>
      <c r="L11" t="s">
        <v>161</v>
      </c>
      <c r="P11" t="s">
        <v>162</v>
      </c>
      <c r="T11" t="s">
        <v>149</v>
      </c>
      <c r="X11" t="s">
        <v>163</v>
      </c>
    </row>
  </sheetData>
  <sheetProtection selectLockedCells="1" selectUnlockedCells="1"/>
  <mergeCells count="13">
    <mergeCell ref="A2:F2"/>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T2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2" spans="1:6" ht="15" customHeight="1">
      <c r="A2" s="2" t="s">
        <v>164</v>
      </c>
      <c r="B2" s="2"/>
      <c r="C2" s="2"/>
      <c r="D2" s="2"/>
      <c r="E2" s="2"/>
      <c r="F2" s="2"/>
    </row>
    <row r="5" spans="3:20" ht="15">
      <c r="C5" s="1"/>
      <c r="D5" s="1"/>
      <c r="G5" s="4" t="s">
        <v>165</v>
      </c>
      <c r="H5" s="4"/>
      <c r="I5" s="4"/>
      <c r="J5" s="4"/>
      <c r="K5" s="4"/>
      <c r="L5" s="4"/>
      <c r="O5" s="4" t="s">
        <v>166</v>
      </c>
      <c r="P5" s="4"/>
      <c r="Q5" s="4"/>
      <c r="R5" s="4"/>
      <c r="S5" s="4"/>
      <c r="T5" s="4"/>
    </row>
    <row r="6" spans="3:20" ht="39.75" customHeight="1">
      <c r="C6" s="2" t="s">
        <v>167</v>
      </c>
      <c r="D6" s="2"/>
      <c r="G6" s="1"/>
      <c r="H6" s="1"/>
      <c r="K6" s="2" t="s">
        <v>168</v>
      </c>
      <c r="L6" s="2"/>
      <c r="O6" s="2" t="s">
        <v>1</v>
      </c>
      <c r="P6" s="2"/>
      <c r="S6" s="2" t="s">
        <v>168</v>
      </c>
      <c r="T6" s="2"/>
    </row>
    <row r="7" spans="3:20" ht="39.75" customHeight="1">
      <c r="C7" s="2" t="s">
        <v>169</v>
      </c>
      <c r="D7" s="2"/>
      <c r="G7" s="2" t="s">
        <v>170</v>
      </c>
      <c r="H7" s="2"/>
      <c r="K7" s="2" t="s">
        <v>171</v>
      </c>
      <c r="L7" s="2"/>
      <c r="O7" s="2" t="s">
        <v>2</v>
      </c>
      <c r="P7" s="2"/>
      <c r="S7" s="2" t="s">
        <v>141</v>
      </c>
      <c r="T7" s="2"/>
    </row>
    <row r="8" spans="3:20" ht="39.75" customHeight="1">
      <c r="C8" s="2" t="s">
        <v>172</v>
      </c>
      <c r="D8" s="2"/>
      <c r="G8" s="2" t="s">
        <v>59</v>
      </c>
      <c r="H8" s="2"/>
      <c r="K8" s="2" t="s">
        <v>173</v>
      </c>
      <c r="L8" s="2"/>
      <c r="O8" s="2" t="s">
        <v>67</v>
      </c>
      <c r="P8" s="2"/>
      <c r="S8" s="2" t="s">
        <v>97</v>
      </c>
      <c r="T8" s="2"/>
    </row>
    <row r="9" spans="3:20" ht="15">
      <c r="C9" s="4" t="s">
        <v>174</v>
      </c>
      <c r="D9" s="4"/>
      <c r="G9" s="4" t="s">
        <v>175</v>
      </c>
      <c r="H9" s="4"/>
      <c r="K9" s="4" t="s">
        <v>176</v>
      </c>
      <c r="L9" s="4"/>
      <c r="O9" s="4" t="s">
        <v>177</v>
      </c>
      <c r="P9" s="4"/>
      <c r="S9" s="4" t="s">
        <v>178</v>
      </c>
      <c r="T9" s="4"/>
    </row>
    <row r="11" spans="1:20" ht="15">
      <c r="A11" t="s">
        <v>179</v>
      </c>
      <c r="D11" s="7">
        <v>23456688</v>
      </c>
      <c r="H11" t="s">
        <v>76</v>
      </c>
      <c r="K11" s="1" t="s">
        <v>180</v>
      </c>
      <c r="L11" s="1"/>
      <c r="P11" s="7">
        <v>85489378</v>
      </c>
      <c r="S11" s="10">
        <v>32.75</v>
      </c>
      <c r="T11" s="10"/>
    </row>
    <row r="13" spans="1:4" ht="15">
      <c r="A13" s="6" t="s">
        <v>181</v>
      </c>
      <c r="D13" s="7">
        <v>15000000</v>
      </c>
    </row>
    <row r="14" spans="1:4" ht="15">
      <c r="A14" s="6" t="s">
        <v>182</v>
      </c>
      <c r="D14" s="13">
        <v>-15967793</v>
      </c>
    </row>
    <row r="15" spans="1:12" ht="15">
      <c r="A15" t="s">
        <v>183</v>
      </c>
      <c r="D15" s="13">
        <v>-165657</v>
      </c>
      <c r="H15" s="7">
        <v>55219</v>
      </c>
      <c r="K15" s="10">
        <v>35.35</v>
      </c>
      <c r="L15" s="10"/>
    </row>
    <row r="16" spans="1:20" ht="15">
      <c r="A16" t="s">
        <v>184</v>
      </c>
      <c r="D16" s="13">
        <v>-8751697</v>
      </c>
      <c r="P16" s="7">
        <v>8751697</v>
      </c>
      <c r="S16" s="10">
        <v>38.65</v>
      </c>
      <c r="T16" s="10"/>
    </row>
    <row r="17" spans="1:20" ht="15">
      <c r="A17" t="s">
        <v>185</v>
      </c>
      <c r="D17" t="s">
        <v>186</v>
      </c>
      <c r="P17" s="13">
        <v>-5381744</v>
      </c>
      <c r="S17" s="10">
        <v>15.32</v>
      </c>
      <c r="T17" s="10"/>
    </row>
    <row r="18" spans="1:20" ht="15">
      <c r="A18" t="s">
        <v>187</v>
      </c>
      <c r="D18" s="7">
        <v>4398353</v>
      </c>
      <c r="P18" s="13">
        <v>-4398353</v>
      </c>
      <c r="S18" s="10">
        <v>40.05</v>
      </c>
      <c r="T18" s="10"/>
    </row>
    <row r="20" spans="1:20" ht="15">
      <c r="A20" t="s">
        <v>188</v>
      </c>
      <c r="D20" s="7">
        <v>17969894</v>
      </c>
      <c r="H20" s="7">
        <v>55219</v>
      </c>
      <c r="K20" s="10">
        <v>35.35</v>
      </c>
      <c r="L20" s="10"/>
      <c r="P20" s="7">
        <v>84460978</v>
      </c>
      <c r="S20" s="10">
        <v>34.09</v>
      </c>
      <c r="T20" s="10"/>
    </row>
  </sheetData>
  <sheetProtection selectLockedCells="1" selectUnlockedCells="1"/>
  <mergeCells count="32">
    <mergeCell ref="A2:F2"/>
    <mergeCell ref="C5:D5"/>
    <mergeCell ref="G5:L5"/>
    <mergeCell ref="O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K11:L11"/>
    <mergeCell ref="S11:T11"/>
    <mergeCell ref="K15:L15"/>
    <mergeCell ref="S16:T16"/>
    <mergeCell ref="S17:T17"/>
    <mergeCell ref="S18:T18"/>
    <mergeCell ref="K20:L20"/>
    <mergeCell ref="S20:T2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2019-12-07T04:39:23Z</dcterms:created>
  <dcterms:modified xsi:type="dcterms:W3CDTF">2019-12-07T04:39:23Z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