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summary compensation table" sheetId="2" r:id="rId2"/>
    <sheet name="option grants in last fisc" sheetId="3" r:id="rId3"/>
    <sheet name="and fiscal yearend option " sheetId="4" r:id="rId4"/>
    <sheet name="employee and executive opt" sheetId="5" r:id="rId5"/>
    <sheet name="equity compensation plan i" sheetId="6" r:id="rId6"/>
    <sheet name="comparative stock performa" sheetId="7" r:id="rId7"/>
  </sheets>
  <definedNames/>
  <calcPr fullCalcOnLoad="1"/>
</workbook>
</file>

<file path=xl/sharedStrings.xml><?xml version="1.0" encoding="utf-8"?>
<sst xmlns="http://schemas.openxmlformats.org/spreadsheetml/2006/main" count="293" uniqueCount="195">
  <si>
    <t>Percent of</t>
  </si>
  <si>
    <t>Number of</t>
  </si>
  <si>
    <t>Shares</t>
  </si>
  <si>
    <t>Common</t>
  </si>
  <si>
    <t>Acquirable</t>
  </si>
  <si>
    <t>Total</t>
  </si>
  <si>
    <t>Stock</t>
  </si>
  <si>
    <t>Name and Address of</t>
  </si>
  <si>
    <t>Beneficially</t>
  </si>
  <si>
    <t>Within</t>
  </si>
  <si>
    <t>Beneficial</t>
  </si>
  <si>
    <t>Beneficial Owner(1)</t>
  </si>
  <si>
    <t>Owned(2)</t>
  </si>
  <si>
    <t>60 Days(3)</t>
  </si>
  <si>
    <t>Ownership</t>
  </si>
  <si>
    <t>Owned(4)</t>
  </si>
  <si>
    <t>+</t>
  </si>
  <si>
    <t>5% Stockholders:</t>
  </si>
  <si>
    <t>FMR Corp.(5)</t>
  </si>
  <si>
    <t>14.5%</t>
  </si>
  <si>
    <t>82 Devonshire Street
    Boston, Massachusetts 02109</t>
  </si>
  <si>
    <t>Massachusetts Financial Services Company(6)</t>
  </si>
  <si>
    <t>6.3%</t>
  </si>
  <si>
    <t>500 Boylston Street
    Boston, Massachusetts 02116</t>
  </si>
  <si>
    <t>Directors, Nominees for Director and Executive
    Officers:</t>
  </si>
  <si>
    <t>James A. Champy</t>
  </si>
  <si>
    <t>*</t>
  </si>
  <si>
    <t>John L. Doyle</t>
  </si>
  <si>
    <t>Jerald G. Fishman</t>
  </si>
  <si>
    <t>Charles O. Holliday, Jr.</t>
  </si>
  <si>
    <t>Joel Moses(7)</t>
  </si>
  <si>
    <t>F. Grant Saviers</t>
  </si>
  <si>
    <t>Kenton J. Sicchitano</t>
  </si>
  <si>
    <t>Ray Stata(8)</t>
  </si>
  <si>
    <t>1.5%</t>
  </si>
  <si>
    <t>Lester C. Thurow</t>
  </si>
  <si>
    <t>Samuel H. Fuller</t>
  </si>
  <si>
    <t>Brian P. McAloon</t>
  </si>
  <si>
    <t>Joseph E. McDonough</t>
  </si>
  <si>
    <t>Franklin Weigold</t>
  </si>
  <si>
    <t>All directors, nominees for director and
    executive officers as a group (18 persons, consisting of
    11 officers, 5 non-employee directors and
    2 non-employee director nominees)(9)</t>
  </si>
  <si>
    <t>2.4%</t>
  </si>
  <si>
    <t xml:space="preserve">  Summary Compensation Table </t>
  </si>
  <si>
    <t>Long-term</t>
  </si>
  <si>
    <t>Compensation</t>
  </si>
  <si>
    <t>Awards</t>
  </si>
  <si>
    <t>Annual Compensation(1)</t>
  </si>
  <si>
    <t>Other</t>
  </si>
  <si>
    <t>Restricted</t>
  </si>
  <si>
    <t>Securities</t>
  </si>
  <si>
    <t>Annual</t>
  </si>
  <si>
    <t>Underlying</t>
  </si>
  <si>
    <t>All Other</t>
  </si>
  <si>
    <t>Name and</t>
  </si>
  <si>
    <t>Fiscal</t>
  </si>
  <si>
    <t>Salary</t>
  </si>
  <si>
    <t>Bonus</t>
  </si>
  <si>
    <t>Options</t>
  </si>
  <si>
    <t>Principal Position</t>
  </si>
  <si>
    <t>Year</t>
  </si>
  <si>
    <t>($)(2)</t>
  </si>
  <si>
    <t>($)(3)</t>
  </si>
  <si>
    <t>($)(4)</t>
  </si>
  <si>
    <t>($)(6)</t>
  </si>
  <si>
    <t>2002</t>
  </si>
  <si>
    <t></t>
  </si>
  <si>
    <t>President and Chief</t>
  </si>
  <si>
    <t>2001</t>
  </si>
  <si>
    <t>Executive Officer</t>
  </si>
  <si>
    <t>2000</t>
  </si>
  <si>
    <t>Group Vice President,</t>
  </si>
  <si>
    <t>DSP Media and</t>
  </si>
  <si>
    <t>Communications Products</t>
  </si>
  <si>
    <t>Vice President, Finance</t>
  </si>
  <si>
    <t>and Chief Financial</t>
  </si>
  <si>
    <t>Officer</t>
  </si>
  <si>
    <t>Vice President, Research</t>
  </si>
  <si>
    <t>and Development</t>
  </si>
  <si>
    <t>Vice President and</t>
  </si>
  <si>
    <t>General Manager</t>
  </si>
  <si>
    <t>Micromachined Products</t>
  </si>
  <si>
    <t xml:space="preserve">  Option Grants in Last Fiscal Year </t>
  </si>
  <si>
    <t>Potential Realizable Value at</t>
  </si>
  <si>
    <t>Assumed Annual Rates of</t>
  </si>
  <si>
    <t>Granted to</t>
  </si>
  <si>
    <t>Stock Price Appreciation</t>
  </si>
  <si>
    <t>Employees</t>
  </si>
  <si>
    <t>Exercise</t>
  </si>
  <si>
    <t>for Options Term(6)</t>
  </si>
  <si>
    <t>in Fiscal</t>
  </si>
  <si>
    <t>Price per</t>
  </si>
  <si>
    <t>Expiration</t>
  </si>
  <si>
    <t>Name</t>
  </si>
  <si>
    <t>Granted</t>
  </si>
  <si>
    <t>Year(4)</t>
  </si>
  <si>
    <t>Share($)(5)</t>
  </si>
  <si>
    <t>Date</t>
  </si>
  <si>
    <t>5%($)</t>
  </si>
  <si>
    <t>10%($)</t>
  </si>
  <si>
    <t>1.88%</t>
  </si>
  <si>
    <t>1/22/12</t>
  </si>
  <si>
    <t>1.78%</t>
  </si>
  <si>
    <t>9/24/12</t>
  </si>
  <si>
    <t>3.66%</t>
  </si>
  <si>
    <t>0.28%</t>
  </si>
  <si>
    <t>0.56%</t>
  </si>
  <si>
    <t>0.14%</t>
  </si>
  <si>
    <t>0.03%</t>
  </si>
  <si>
    <t xml:space="preserve">  and Fiscal Year-End Option Values </t>
  </si>
  <si>
    <t>Number of Securities</t>
  </si>
  <si>
    <t>Underlying Unexercised</t>
  </si>
  <si>
    <t>Value of Unexercised</t>
  </si>
  <si>
    <t>Options at Fiscal</t>
  </si>
  <si>
    <t>In-the-Money Options at</t>
  </si>
  <si>
    <t>Year-End</t>
  </si>
  <si>
    <t>Fiscal Year-End ($)(2)</t>
  </si>
  <si>
    <t>Value</t>
  </si>
  <si>
    <t>Shares Acquired</t>
  </si>
  <si>
    <t>Realized</t>
  </si>
  <si>
    <t>Exercisable/</t>
  </si>
  <si>
    <t>on Exercise(#)</t>
  </si>
  <si>
    <t>($)(1)</t>
  </si>
  <si>
    <t>Unexercisable</t>
  </si>
  <si>
    <t>544,982 / 3,576,982</t>
  </si>
  <si>
    <t>11,125,970 / 31,272,100</t>
  </si>
  <si>
    <t>189,362 /   452,895</t>
  </si>
  <si>
    <t>3,951,076 /  1,955,231</t>
  </si>
  <si>
    <t>94,025 /   428,239</t>
  </si>
  <si>
    <t>1,866,144 /  1,955,231</t>
  </si>
  <si>
    <t>83,381 /   259,384</t>
  </si>
  <si>
    <t>1,516,910 /  1,270,061</t>
  </si>
  <si>
    <t>2,354 /   256,521</t>
  </si>
  <si>
    <t>0 /    915,410</t>
  </si>
  <si>
    <t xml:space="preserve">  Employee and Executive Option Grants </t>
  </si>
  <si>
    <t>As of the End of Fiscal Year</t>
  </si>
  <si>
    <t>5 Yr.</t>
  </si>
  <si>
    <t>Avg.</t>
  </si>
  <si>
    <t>1999</t>
  </si>
  <si>
    <t>1998</t>
  </si>
  <si>
    <t>Net grants during the period as a percentage of
    outstanding shares</t>
  </si>
  <si>
    <t>4.4%</t>
  </si>
  <si>
    <t>7.1%</t>
  </si>
  <si>
    <t>4.3%</t>
  </si>
  <si>
    <t>4.0%</t>
  </si>
  <si>
    <t>0%</t>
  </si>
  <si>
    <t>6.7%</t>
  </si>
  <si>
    <t>Grants to our named executive officers during the
    period as a percentage of total options granted</t>
  </si>
  <si>
    <t>5.4%</t>
  </si>
  <si>
    <t>5.1%</t>
  </si>
  <si>
    <t>5.8%</t>
  </si>
  <si>
    <t>6.9%</t>
  </si>
  <si>
    <t>Grants to our named executive officers during the
    period as a percentage of outstanding shares</t>
  </si>
  <si>
    <t>0.32%</t>
  </si>
  <si>
    <t>0.39%</t>
  </si>
  <si>
    <t>0.27%</t>
  </si>
  <si>
    <t>0.31%</t>
  </si>
  <si>
    <t>0.62%</t>
  </si>
  <si>
    <t>Cumulative options held by our named executive
    officers as a percentage of total options outstanding</t>
  </si>
  <si>
    <t>9.6%</t>
  </si>
  <si>
    <t>7.9%</t>
  </si>
  <si>
    <t>13.1%</t>
  </si>
  <si>
    <t>13.3%</t>
  </si>
  <si>
    <t xml:space="preserve">  Equity Compensation Plan Information </t>
  </si>
  <si>
    <t>(a)</t>
  </si>
  <si>
    <t>(b)</t>
  </si>
  <si>
    <t>(c)</t>
  </si>
  <si>
    <t>Remaining Available for</t>
  </si>
  <si>
    <t>Weighted-average</t>
  </si>
  <si>
    <t>Future Issuance Under</t>
  </si>
  <si>
    <t>Number of Securities to</t>
  </si>
  <si>
    <t>Exercise Price of</t>
  </si>
  <si>
    <t>Equity Compensation</t>
  </si>
  <si>
    <t>be Issued Upon Exercise</t>
  </si>
  <si>
    <t>Outstanding</t>
  </si>
  <si>
    <t>Plans (Excluding</t>
  </si>
  <si>
    <t>of Outstanding Options,</t>
  </si>
  <si>
    <t>Options, Warrants</t>
  </si>
  <si>
    <t>Securities Reflected in</t>
  </si>
  <si>
    <t>Plan Category</t>
  </si>
  <si>
    <t>Warrants and Rights(1)</t>
  </si>
  <si>
    <t>and Rights</t>
  </si>
  <si>
    <t>Column(a))</t>
  </si>
  <si>
    <t>Equity compensation plans approved by stockholders</t>
  </si>
  <si>
    <t>Equity compensation plans not approved by
    stockholders(3)</t>
  </si>
  <si>
    <t xml:space="preserve">  Comparative Stock Performance Graph </t>
  </si>
  <si>
    <t>S&amp;P TECHNOLOGY</t>
  </si>
  <si>
    <t>ANALOG DEVICES, INC.</t>
  </si>
  <si>
    <t>S&amp;P 500</t>
  </si>
  <si>
    <t>SECTOR</t>
  </si>
  <si>
    <t>10/31/97</t>
  </si>
  <si>
    <t>10/30/98</t>
  </si>
  <si>
    <t>10/29/99</t>
  </si>
  <si>
    <t>10/27/00</t>
  </si>
  <si>
    <t>11/2/01</t>
  </si>
  <si>
    <t>11/1/02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</si>
</sst>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\(#,##0_);[RED]\(#,##0\)"/>
    <numFmt numFmtId="167" formatCode="#,##0.00"/>
    <numFmt numFmtId="168" formatCode="_(\$* #,##0.00_);_(\$* \(#,##0.00\);_(\$* \-??_);_(@_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3" fillId="0" borderId="0" xfId="0" applyFont="1" applyBorder="1" applyAlignment="1">
      <alignment wrapText="1"/>
    </xf>
    <xf numFmtId="164" fontId="0" fillId="0" borderId="0" xfId="0" applyFont="1" applyBorder="1" applyAlignment="1">
      <alignment wrapText="1"/>
    </xf>
    <xf numFmtId="166" fontId="2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W31"/>
  <sheetViews>
    <sheetView tabSelected="1"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53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.7109375" style="0" customWidth="1"/>
    <col min="16" max="17" width="8.7109375" style="0" customWidth="1"/>
    <col min="18" max="18" width="10.7109375" style="0" customWidth="1"/>
    <col min="19" max="21" width="8.7109375" style="0" customWidth="1"/>
    <col min="22" max="22" width="5.7109375" style="0" customWidth="1"/>
    <col min="23" max="16384" width="8.7109375" style="0" customWidth="1"/>
  </cols>
  <sheetData>
    <row r="3" spans="1:23" ht="15">
      <c r="A3" s="1"/>
      <c r="B3" s="1"/>
      <c r="C3" s="1"/>
      <c r="E3" s="1"/>
      <c r="F3" s="1"/>
      <c r="G3" s="1"/>
      <c r="K3" s="1"/>
      <c r="L3" s="1"/>
      <c r="M3" s="1"/>
      <c r="Q3" s="1"/>
      <c r="R3" s="1"/>
      <c r="S3" s="1"/>
      <c r="U3" s="2" t="s">
        <v>0</v>
      </c>
      <c r="V3" s="2"/>
      <c r="W3" s="2"/>
    </row>
    <row r="4" spans="1:23" ht="15">
      <c r="A4" s="1"/>
      <c r="B4" s="1"/>
      <c r="C4" s="1"/>
      <c r="E4" s="2" t="s">
        <v>1</v>
      </c>
      <c r="F4" s="2"/>
      <c r="G4" s="2"/>
      <c r="K4" s="2" t="s">
        <v>2</v>
      </c>
      <c r="L4" s="2"/>
      <c r="M4" s="2"/>
      <c r="Q4" s="1"/>
      <c r="R4" s="1"/>
      <c r="S4" s="1"/>
      <c r="U4" s="2" t="s">
        <v>3</v>
      </c>
      <c r="V4" s="2"/>
      <c r="W4" s="2"/>
    </row>
    <row r="5" spans="1:23" ht="15">
      <c r="A5" s="1"/>
      <c r="B5" s="1"/>
      <c r="C5" s="1"/>
      <c r="E5" s="2" t="s">
        <v>2</v>
      </c>
      <c r="F5" s="2"/>
      <c r="G5" s="2"/>
      <c r="K5" s="2" t="s">
        <v>4</v>
      </c>
      <c r="L5" s="2"/>
      <c r="M5" s="2"/>
      <c r="Q5" s="2" t="s">
        <v>5</v>
      </c>
      <c r="R5" s="2"/>
      <c r="S5" s="2"/>
      <c r="U5" s="2" t="s">
        <v>6</v>
      </c>
      <c r="V5" s="2"/>
      <c r="W5" s="2"/>
    </row>
    <row r="6" spans="1:23" ht="15">
      <c r="A6" s="2" t="s">
        <v>7</v>
      </c>
      <c r="B6" s="2"/>
      <c r="C6" s="2"/>
      <c r="E6" s="2" t="s">
        <v>8</v>
      </c>
      <c r="F6" s="2"/>
      <c r="G6" s="2"/>
      <c r="K6" s="2" t="s">
        <v>9</v>
      </c>
      <c r="L6" s="2"/>
      <c r="M6" s="2"/>
      <c r="Q6" s="2" t="s">
        <v>10</v>
      </c>
      <c r="R6" s="2"/>
      <c r="S6" s="2"/>
      <c r="U6" s="2" t="s">
        <v>8</v>
      </c>
      <c r="V6" s="2"/>
      <c r="W6" s="2"/>
    </row>
    <row r="7" spans="1:23" ht="15">
      <c r="A7" s="2" t="s">
        <v>11</v>
      </c>
      <c r="B7" s="2"/>
      <c r="C7" s="2"/>
      <c r="E7" s="2" t="s">
        <v>12</v>
      </c>
      <c r="F7" s="2"/>
      <c r="G7" s="2"/>
      <c r="K7" s="2" t="s">
        <v>13</v>
      </c>
      <c r="L7" s="2"/>
      <c r="M7" s="2"/>
      <c r="Q7" s="2" t="s">
        <v>14</v>
      </c>
      <c r="R7" s="2"/>
      <c r="S7" s="2"/>
      <c r="U7" s="2" t="s">
        <v>15</v>
      </c>
      <c r="V7" s="2"/>
      <c r="W7" s="2"/>
    </row>
    <row r="8" spans="1:23" ht="15">
      <c r="A8" s="1"/>
      <c r="B8" s="1"/>
      <c r="C8" s="1"/>
      <c r="E8" s="1"/>
      <c r="F8" s="1"/>
      <c r="G8" s="1"/>
      <c r="I8" s="3" t="s">
        <v>16</v>
      </c>
      <c r="K8" s="1"/>
      <c r="L8" s="1"/>
      <c r="M8" s="1"/>
      <c r="O8" s="3" t="e">
        <f>#N/A</f>
        <v>#N/A</v>
      </c>
      <c r="Q8" s="1"/>
      <c r="R8" s="1"/>
      <c r="S8" s="1"/>
      <c r="U8" s="1"/>
      <c r="V8" s="1"/>
      <c r="W8" s="1"/>
    </row>
    <row r="9" spans="1:3" ht="15">
      <c r="A9" s="4" t="s">
        <v>17</v>
      </c>
      <c r="B9" s="4"/>
      <c r="C9" s="4"/>
    </row>
    <row r="10" spans="2:22" ht="15">
      <c r="B10" s="5" t="s">
        <v>18</v>
      </c>
      <c r="C10" s="5"/>
      <c r="F10" s="6">
        <v>52801890</v>
      </c>
      <c r="L10" s="6">
        <v>0</v>
      </c>
      <c r="R10" s="6">
        <v>52801890</v>
      </c>
      <c r="V10" t="s">
        <v>19</v>
      </c>
    </row>
    <row r="11" ht="39.75" customHeight="1">
      <c r="C11" s="7" t="s">
        <v>20</v>
      </c>
    </row>
    <row r="12" spans="1:23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2:22" ht="15">
      <c r="B13" s="5" t="s">
        <v>21</v>
      </c>
      <c r="C13" s="5"/>
      <c r="F13" s="6">
        <v>22847565</v>
      </c>
      <c r="L13" s="6">
        <v>0</v>
      </c>
      <c r="R13" s="6">
        <v>22847565</v>
      </c>
      <c r="V13" t="s">
        <v>22</v>
      </c>
    </row>
    <row r="14" ht="39.75" customHeight="1">
      <c r="C14" s="7" t="s">
        <v>23</v>
      </c>
    </row>
    <row r="15" spans="1:2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3" ht="15" customHeight="1">
      <c r="A16" s="8" t="s">
        <v>24</v>
      </c>
      <c r="B16" s="8"/>
      <c r="C16" s="8"/>
    </row>
    <row r="17" spans="2:22" ht="15">
      <c r="B17" s="5" t="s">
        <v>25</v>
      </c>
      <c r="C17" s="5"/>
      <c r="F17" s="6">
        <v>0</v>
      </c>
      <c r="L17" s="6">
        <v>0</v>
      </c>
      <c r="R17" s="6">
        <v>0</v>
      </c>
      <c r="V17" t="s">
        <v>26</v>
      </c>
    </row>
    <row r="18" spans="2:22" ht="15">
      <c r="B18" s="5" t="s">
        <v>27</v>
      </c>
      <c r="C18" s="5"/>
      <c r="F18" s="6">
        <v>16528</v>
      </c>
      <c r="L18" s="6">
        <v>128484</v>
      </c>
      <c r="R18" s="6">
        <v>145012</v>
      </c>
      <c r="V18" t="s">
        <v>26</v>
      </c>
    </row>
    <row r="19" spans="2:22" ht="15">
      <c r="B19" s="5" t="s">
        <v>28</v>
      </c>
      <c r="C19" s="5"/>
      <c r="F19" s="6">
        <v>31741</v>
      </c>
      <c r="L19" s="6">
        <v>744982</v>
      </c>
      <c r="R19" s="6">
        <v>776723</v>
      </c>
      <c r="V19" t="s">
        <v>26</v>
      </c>
    </row>
    <row r="20" spans="2:22" ht="15">
      <c r="B20" s="5" t="s">
        <v>29</v>
      </c>
      <c r="C20" s="5"/>
      <c r="F20" s="6">
        <v>440</v>
      </c>
      <c r="L20" s="6">
        <v>58484</v>
      </c>
      <c r="R20" s="6">
        <v>58924</v>
      </c>
      <c r="V20" t="s">
        <v>26</v>
      </c>
    </row>
    <row r="21" spans="2:22" ht="15">
      <c r="B21" s="5" t="s">
        <v>30</v>
      </c>
      <c r="C21" s="5"/>
      <c r="F21" s="6">
        <v>7896</v>
      </c>
      <c r="L21" s="6">
        <v>58484</v>
      </c>
      <c r="R21" s="6">
        <v>66380</v>
      </c>
      <c r="V21" t="s">
        <v>26</v>
      </c>
    </row>
    <row r="22" spans="2:22" ht="15">
      <c r="B22" s="5" t="s">
        <v>31</v>
      </c>
      <c r="C22" s="5"/>
      <c r="F22" s="6">
        <v>0</v>
      </c>
      <c r="L22" s="6">
        <v>65484</v>
      </c>
      <c r="R22" s="6">
        <v>65484</v>
      </c>
      <c r="V22" t="s">
        <v>26</v>
      </c>
    </row>
    <row r="23" spans="2:22" ht="15">
      <c r="B23" s="5" t="s">
        <v>32</v>
      </c>
      <c r="C23" s="5"/>
      <c r="F23" s="6">
        <v>0</v>
      </c>
      <c r="L23" s="6">
        <v>0</v>
      </c>
      <c r="R23" s="6">
        <v>0</v>
      </c>
      <c r="V23" t="s">
        <v>26</v>
      </c>
    </row>
    <row r="24" spans="2:22" ht="15">
      <c r="B24" s="5" t="s">
        <v>33</v>
      </c>
      <c r="C24" s="5"/>
      <c r="F24" s="6">
        <v>5200435</v>
      </c>
      <c r="L24" s="6">
        <v>268623</v>
      </c>
      <c r="R24" s="6">
        <v>5469058</v>
      </c>
      <c r="V24" t="s">
        <v>34</v>
      </c>
    </row>
    <row r="25" spans="2:22" ht="15">
      <c r="B25" s="5" t="s">
        <v>35</v>
      </c>
      <c r="C25" s="5"/>
      <c r="F25" s="6">
        <v>14000</v>
      </c>
      <c r="L25" s="6">
        <v>149484</v>
      </c>
      <c r="R25" s="6">
        <v>163484</v>
      </c>
      <c r="V25" t="s">
        <v>26</v>
      </c>
    </row>
    <row r="26" spans="2:22" ht="15">
      <c r="B26" s="5" t="s">
        <v>36</v>
      </c>
      <c r="C26" s="5"/>
      <c r="F26" s="6">
        <v>61300</v>
      </c>
      <c r="L26" s="6">
        <v>110047</v>
      </c>
      <c r="R26" s="6">
        <v>171347</v>
      </c>
      <c r="V26" t="s">
        <v>26</v>
      </c>
    </row>
    <row r="27" spans="2:22" ht="15">
      <c r="B27" s="5" t="s">
        <v>37</v>
      </c>
      <c r="C27" s="5"/>
      <c r="F27" s="6">
        <v>32478</v>
      </c>
      <c r="L27" s="6">
        <v>226028</v>
      </c>
      <c r="R27" s="6">
        <v>258506</v>
      </c>
      <c r="V27" t="s">
        <v>26</v>
      </c>
    </row>
    <row r="28" spans="2:22" ht="15">
      <c r="B28" s="5" t="s">
        <v>38</v>
      </c>
      <c r="C28" s="5"/>
      <c r="F28" s="6">
        <v>37140</v>
      </c>
      <c r="L28" s="6">
        <v>130691</v>
      </c>
      <c r="R28" s="6">
        <v>167831</v>
      </c>
      <c r="V28" t="s">
        <v>26</v>
      </c>
    </row>
    <row r="29" spans="2:22" ht="15">
      <c r="B29" s="5" t="s">
        <v>39</v>
      </c>
      <c r="C29" s="5"/>
      <c r="F29" s="6">
        <v>103831</v>
      </c>
      <c r="L29" s="6">
        <v>39020</v>
      </c>
      <c r="R29" s="6">
        <v>142851</v>
      </c>
      <c r="V29" t="s">
        <v>26</v>
      </c>
    </row>
    <row r="30" spans="1:2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2" ht="15" customHeight="1">
      <c r="A31" s="9" t="s">
        <v>40</v>
      </c>
      <c r="B31" s="9"/>
      <c r="C31" s="9"/>
      <c r="F31" s="6">
        <v>5729012</v>
      </c>
      <c r="L31" s="6">
        <v>2880712</v>
      </c>
      <c r="R31" s="6">
        <v>8609724</v>
      </c>
      <c r="V31" t="s">
        <v>41</v>
      </c>
    </row>
  </sheetData>
  <sheetProtection selectLockedCells="1" selectUnlockedCells="1"/>
  <mergeCells count="51">
    <mergeCell ref="A3:C3"/>
    <mergeCell ref="E3:G3"/>
    <mergeCell ref="K3:M3"/>
    <mergeCell ref="Q3:S3"/>
    <mergeCell ref="U3:W3"/>
    <mergeCell ref="A4:C4"/>
    <mergeCell ref="E4:G4"/>
    <mergeCell ref="K4:M4"/>
    <mergeCell ref="Q4:S4"/>
    <mergeCell ref="U4:W4"/>
    <mergeCell ref="A5:C5"/>
    <mergeCell ref="E5:G5"/>
    <mergeCell ref="K5:M5"/>
    <mergeCell ref="Q5:S5"/>
    <mergeCell ref="U5:W5"/>
    <mergeCell ref="A6:C6"/>
    <mergeCell ref="E6:G6"/>
    <mergeCell ref="K6:M6"/>
    <mergeCell ref="Q6:S6"/>
    <mergeCell ref="U6:W6"/>
    <mergeCell ref="A7:C7"/>
    <mergeCell ref="E7:G7"/>
    <mergeCell ref="K7:M7"/>
    <mergeCell ref="Q7:S7"/>
    <mergeCell ref="U7:W7"/>
    <mergeCell ref="A8:C8"/>
    <mergeCell ref="E8:G8"/>
    <mergeCell ref="K8:M8"/>
    <mergeCell ref="Q8:S8"/>
    <mergeCell ref="U8:W8"/>
    <mergeCell ref="A9:C9"/>
    <mergeCell ref="B10:C10"/>
    <mergeCell ref="A12:W12"/>
    <mergeCell ref="B13:C13"/>
    <mergeCell ref="A15:W15"/>
    <mergeCell ref="A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A30:W30"/>
    <mergeCell ref="A31:C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3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4.7109375" style="0" customWidth="1"/>
    <col min="3" max="4" width="8.7109375" style="0" customWidth="1"/>
    <col min="5" max="5" width="4.7109375" style="0" customWidth="1"/>
    <col min="6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6" width="8.7109375" style="0" customWidth="1"/>
    <col min="17" max="17" width="10.7109375" style="0" customWidth="1"/>
    <col min="18" max="20" width="8.7109375" style="0" customWidth="1"/>
    <col min="21" max="21" width="1.7109375" style="0" customWidth="1"/>
    <col min="22" max="24" width="8.7109375" style="0" customWidth="1"/>
    <col min="25" max="25" width="10.7109375" style="0" customWidth="1"/>
    <col min="26" max="28" width="8.7109375" style="0" customWidth="1"/>
    <col min="29" max="29" width="10.7109375" style="0" customWidth="1"/>
    <col min="30" max="16384" width="8.7109375" style="0" customWidth="1"/>
  </cols>
  <sheetData>
    <row r="2" spans="1:6" ht="15">
      <c r="A2" s="2" t="s">
        <v>42</v>
      </c>
      <c r="B2" s="2"/>
      <c r="C2" s="2"/>
      <c r="D2" s="2"/>
      <c r="E2" s="2"/>
      <c r="F2" s="2"/>
    </row>
    <row r="5" spans="1:30" ht="15">
      <c r="A5" s="5"/>
      <c r="B5" s="5"/>
      <c r="D5" s="1"/>
      <c r="E5" s="1"/>
      <c r="F5" s="1"/>
      <c r="H5" s="1"/>
      <c r="I5" s="1"/>
      <c r="J5" s="1"/>
      <c r="L5" s="1"/>
      <c r="M5" s="1"/>
      <c r="N5" s="1"/>
      <c r="P5" s="1"/>
      <c r="Q5" s="1"/>
      <c r="R5" s="1"/>
      <c r="T5" s="1"/>
      <c r="U5" s="1"/>
      <c r="V5" s="1"/>
      <c r="W5" s="1"/>
      <c r="X5" s="1"/>
      <c r="Y5" s="1"/>
      <c r="Z5" s="1"/>
      <c r="AB5" s="1"/>
      <c r="AC5" s="1"/>
      <c r="AD5" s="1"/>
    </row>
    <row r="6" spans="1:30" ht="15">
      <c r="A6" s="5"/>
      <c r="B6" s="5"/>
      <c r="D6" s="1"/>
      <c r="E6" s="1"/>
      <c r="F6" s="1"/>
      <c r="H6" s="1"/>
      <c r="I6" s="1"/>
      <c r="J6" s="1"/>
      <c r="L6" s="1"/>
      <c r="M6" s="1"/>
      <c r="N6" s="1"/>
      <c r="P6" s="1"/>
      <c r="Q6" s="1"/>
      <c r="R6" s="1"/>
      <c r="T6" s="2" t="s">
        <v>43</v>
      </c>
      <c r="U6" s="2"/>
      <c r="V6" s="2"/>
      <c r="W6" s="2"/>
      <c r="X6" s="2"/>
      <c r="Y6" s="2"/>
      <c r="Z6" s="2"/>
      <c r="AB6" s="1"/>
      <c r="AC6" s="1"/>
      <c r="AD6" s="1"/>
    </row>
    <row r="7" spans="1:30" ht="15">
      <c r="A7" s="5"/>
      <c r="B7" s="5"/>
      <c r="D7" s="1"/>
      <c r="E7" s="1"/>
      <c r="F7" s="1"/>
      <c r="H7" s="1"/>
      <c r="I7" s="1"/>
      <c r="J7" s="1"/>
      <c r="L7" s="1"/>
      <c r="M7" s="1"/>
      <c r="N7" s="1"/>
      <c r="P7" s="1"/>
      <c r="Q7" s="1"/>
      <c r="R7" s="1"/>
      <c r="T7" s="2" t="s">
        <v>44</v>
      </c>
      <c r="U7" s="2"/>
      <c r="V7" s="2"/>
      <c r="W7" s="2"/>
      <c r="X7" s="2"/>
      <c r="Y7" s="2"/>
      <c r="Z7" s="2"/>
      <c r="AB7" s="1"/>
      <c r="AC7" s="1"/>
      <c r="AD7" s="1"/>
    </row>
    <row r="8" spans="1:30" ht="15">
      <c r="A8" s="5"/>
      <c r="B8" s="5"/>
      <c r="D8" s="1"/>
      <c r="E8" s="1"/>
      <c r="F8" s="1"/>
      <c r="H8" s="1"/>
      <c r="I8" s="1"/>
      <c r="J8" s="1"/>
      <c r="L8" s="1"/>
      <c r="M8" s="1"/>
      <c r="N8" s="1"/>
      <c r="P8" s="1"/>
      <c r="Q8" s="1"/>
      <c r="R8" s="1"/>
      <c r="T8" s="1"/>
      <c r="U8" s="1"/>
      <c r="V8" s="1"/>
      <c r="W8" s="1"/>
      <c r="X8" s="1"/>
      <c r="Y8" s="1"/>
      <c r="Z8" s="1"/>
      <c r="AB8" s="1"/>
      <c r="AC8" s="1"/>
      <c r="AD8" s="1"/>
    </row>
    <row r="9" spans="1:30" ht="15">
      <c r="A9" s="5"/>
      <c r="B9" s="5"/>
      <c r="D9" s="1"/>
      <c r="E9" s="1"/>
      <c r="F9" s="1"/>
      <c r="H9" s="1"/>
      <c r="I9" s="1"/>
      <c r="J9" s="1"/>
      <c r="L9" s="1"/>
      <c r="M9" s="1"/>
      <c r="N9" s="1"/>
      <c r="P9" s="1"/>
      <c r="Q9" s="1"/>
      <c r="R9" s="1"/>
      <c r="T9" s="1"/>
      <c r="U9" s="1"/>
      <c r="V9" s="1"/>
      <c r="W9" s="1"/>
      <c r="X9" s="1"/>
      <c r="Y9" s="1"/>
      <c r="Z9" s="1"/>
      <c r="AB9" s="1"/>
      <c r="AC9" s="1"/>
      <c r="AD9" s="1"/>
    </row>
    <row r="10" spans="1:30" ht="15">
      <c r="A10" s="5"/>
      <c r="B10" s="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T10" s="2" t="s">
        <v>45</v>
      </c>
      <c r="U10" s="2"/>
      <c r="V10" s="2"/>
      <c r="W10" s="2"/>
      <c r="X10" s="2"/>
      <c r="Y10" s="2"/>
      <c r="Z10" s="2"/>
      <c r="AB10" s="1"/>
      <c r="AC10" s="1"/>
      <c r="AD10" s="1"/>
    </row>
    <row r="11" spans="1:30" ht="15">
      <c r="A11" s="5"/>
      <c r="B11" s="5"/>
      <c r="D11" s="2" t="s">
        <v>46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T11" s="1"/>
      <c r="U11" s="1"/>
      <c r="V11" s="1"/>
      <c r="W11" s="1"/>
      <c r="X11" s="1"/>
      <c r="Y11" s="1"/>
      <c r="Z11" s="1"/>
      <c r="AB11" s="1"/>
      <c r="AC11" s="1"/>
      <c r="AD11" s="1"/>
    </row>
    <row r="12" spans="1:30" ht="15">
      <c r="A12" s="5"/>
      <c r="B12" s="5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T12" s="1"/>
      <c r="U12" s="1"/>
      <c r="V12" s="1"/>
      <c r="X12" s="2" t="s">
        <v>1</v>
      </c>
      <c r="Y12" s="2"/>
      <c r="Z12" s="2"/>
      <c r="AB12" s="1"/>
      <c r="AC12" s="1"/>
      <c r="AD12" s="1"/>
    </row>
    <row r="13" spans="1:30" ht="15">
      <c r="A13" s="5"/>
      <c r="B13" s="5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P13" s="2" t="s">
        <v>47</v>
      </c>
      <c r="Q13" s="2"/>
      <c r="R13" s="2"/>
      <c r="T13" s="2" t="s">
        <v>48</v>
      </c>
      <c r="U13" s="2"/>
      <c r="V13" s="2"/>
      <c r="X13" s="2" t="s">
        <v>49</v>
      </c>
      <c r="Y13" s="2"/>
      <c r="Z13" s="2"/>
      <c r="AB13" s="1"/>
      <c r="AC13" s="1"/>
      <c r="AD13" s="1"/>
    </row>
    <row r="14" spans="1:30" ht="15">
      <c r="A14" s="5"/>
      <c r="B14" s="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P14" s="2" t="s">
        <v>50</v>
      </c>
      <c r="Q14" s="2"/>
      <c r="R14" s="2"/>
      <c r="T14" s="2" t="s">
        <v>6</v>
      </c>
      <c r="U14" s="2"/>
      <c r="V14" s="2"/>
      <c r="X14" s="2" t="s">
        <v>51</v>
      </c>
      <c r="Y14" s="2"/>
      <c r="Z14" s="2"/>
      <c r="AB14" s="2" t="s">
        <v>52</v>
      </c>
      <c r="AC14" s="2"/>
      <c r="AD14" s="2"/>
    </row>
    <row r="15" spans="1:30" ht="15">
      <c r="A15" s="2" t="s">
        <v>53</v>
      </c>
      <c r="B15" s="2"/>
      <c r="D15" s="2" t="s">
        <v>54</v>
      </c>
      <c r="E15" s="2"/>
      <c r="F15" s="2"/>
      <c r="H15" s="2" t="s">
        <v>55</v>
      </c>
      <c r="I15" s="2"/>
      <c r="J15" s="2"/>
      <c r="L15" s="2" t="s">
        <v>56</v>
      </c>
      <c r="M15" s="2"/>
      <c r="N15" s="2"/>
      <c r="P15" s="2" t="s">
        <v>44</v>
      </c>
      <c r="Q15" s="2"/>
      <c r="R15" s="2"/>
      <c r="T15" s="2" t="s">
        <v>45</v>
      </c>
      <c r="U15" s="2"/>
      <c r="V15" s="2"/>
      <c r="X15" s="2" t="s">
        <v>57</v>
      </c>
      <c r="Y15" s="2"/>
      <c r="Z15" s="2"/>
      <c r="AB15" s="2" t="s">
        <v>44</v>
      </c>
      <c r="AC15" s="2"/>
      <c r="AD15" s="2"/>
    </row>
    <row r="16" spans="1:30" ht="15">
      <c r="A16" s="2" t="s">
        <v>58</v>
      </c>
      <c r="B16" s="2"/>
      <c r="D16" s="2" t="s">
        <v>59</v>
      </c>
      <c r="E16" s="2"/>
      <c r="F16" s="2"/>
      <c r="H16" s="2" t="s">
        <v>60</v>
      </c>
      <c r="I16" s="2"/>
      <c r="J16" s="2"/>
      <c r="L16" s="2" t="s">
        <v>60</v>
      </c>
      <c r="M16" s="2"/>
      <c r="N16" s="2"/>
      <c r="P16" s="2" t="s">
        <v>61</v>
      </c>
      <c r="Q16" s="2"/>
      <c r="R16" s="2"/>
      <c r="T16" s="2" t="s">
        <v>62</v>
      </c>
      <c r="U16" s="2"/>
      <c r="V16" s="2"/>
      <c r="X16" s="10">
        <v>-5</v>
      </c>
      <c r="Y16" s="10"/>
      <c r="Z16" s="10"/>
      <c r="AB16" s="2" t="s">
        <v>63</v>
      </c>
      <c r="AC16" s="2"/>
      <c r="AD16" s="2"/>
    </row>
    <row r="17" spans="1:30" ht="15">
      <c r="A17" s="5"/>
      <c r="B17" s="5"/>
      <c r="D17" s="1"/>
      <c r="E17" s="1"/>
      <c r="F17" s="1"/>
      <c r="H17" s="1"/>
      <c r="I17" s="1"/>
      <c r="J17" s="1"/>
      <c r="L17" s="1"/>
      <c r="M17" s="1"/>
      <c r="N17" s="1"/>
      <c r="P17" s="1"/>
      <c r="Q17" s="1"/>
      <c r="R17" s="1"/>
      <c r="T17" s="1"/>
      <c r="U17" s="1"/>
      <c r="V17" s="1"/>
      <c r="X17" s="1"/>
      <c r="Y17" s="1"/>
      <c r="Z17" s="1"/>
      <c r="AB17" s="1"/>
      <c r="AC17" s="1"/>
      <c r="AD17" s="1"/>
    </row>
    <row r="18" spans="1:29" ht="15">
      <c r="A18" s="5" t="s">
        <v>28</v>
      </c>
      <c r="B18" s="5"/>
      <c r="E18" t="s">
        <v>64</v>
      </c>
      <c r="I18" s="6">
        <v>850374</v>
      </c>
      <c r="M18" t="s">
        <v>65</v>
      </c>
      <c r="Q18" s="6">
        <v>3814670</v>
      </c>
      <c r="U18" t="s">
        <v>65</v>
      </c>
      <c r="Y18" s="6">
        <v>1030000</v>
      </c>
      <c r="AC18" s="6">
        <v>59526</v>
      </c>
    </row>
    <row r="19" spans="2:29" ht="15">
      <c r="B19" t="s">
        <v>66</v>
      </c>
      <c r="E19" t="s">
        <v>67</v>
      </c>
      <c r="I19" s="6">
        <v>860146</v>
      </c>
      <c r="M19" s="6">
        <v>317630</v>
      </c>
      <c r="Q19" s="6">
        <v>2197638</v>
      </c>
      <c r="U19" t="s">
        <v>65</v>
      </c>
      <c r="Y19" s="6">
        <v>613964</v>
      </c>
      <c r="AC19" s="6">
        <v>146392</v>
      </c>
    </row>
    <row r="20" spans="2:29" ht="15">
      <c r="B20" t="s">
        <v>68</v>
      </c>
      <c r="E20" t="s">
        <v>69</v>
      </c>
      <c r="I20" s="6">
        <v>859092</v>
      </c>
      <c r="M20" s="6">
        <v>1804093</v>
      </c>
      <c r="Q20" s="6">
        <v>838210</v>
      </c>
      <c r="U20" t="s">
        <v>65</v>
      </c>
      <c r="Y20" s="6">
        <v>600000</v>
      </c>
      <c r="AC20" s="6">
        <v>179092</v>
      </c>
    </row>
    <row r="21" spans="1:30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29" ht="15">
      <c r="A22" s="5" t="s">
        <v>37</v>
      </c>
      <c r="B22" s="5"/>
      <c r="E22" t="s">
        <v>64</v>
      </c>
      <c r="I22" s="6">
        <v>392988</v>
      </c>
      <c r="M22" t="s">
        <v>65</v>
      </c>
      <c r="Q22" s="6">
        <v>425826</v>
      </c>
      <c r="U22" t="s">
        <v>65</v>
      </c>
      <c r="Y22" s="6">
        <v>160000</v>
      </c>
      <c r="AC22" s="6">
        <v>27509</v>
      </c>
    </row>
    <row r="23" spans="2:29" ht="15">
      <c r="B23" t="s">
        <v>70</v>
      </c>
      <c r="E23" t="s">
        <v>67</v>
      </c>
      <c r="I23" s="6">
        <v>398977</v>
      </c>
      <c r="M23" s="6">
        <v>105585</v>
      </c>
      <c r="Q23" s="6">
        <v>263807</v>
      </c>
      <c r="U23" t="s">
        <v>65</v>
      </c>
      <c r="Y23" s="6">
        <v>121453</v>
      </c>
      <c r="AC23" s="6">
        <v>67022</v>
      </c>
    </row>
    <row r="24" spans="2:29" ht="15">
      <c r="B24" t="s">
        <v>71</v>
      </c>
      <c r="E24" t="s">
        <v>69</v>
      </c>
      <c r="I24" s="6">
        <v>404577</v>
      </c>
      <c r="M24" s="6">
        <v>606866</v>
      </c>
      <c r="Q24" s="6">
        <v>130805</v>
      </c>
      <c r="U24" t="s">
        <v>65</v>
      </c>
      <c r="Y24" s="6">
        <v>110000</v>
      </c>
      <c r="AC24" s="6">
        <v>70886</v>
      </c>
    </row>
    <row r="25" ht="15">
      <c r="B25" t="s">
        <v>72</v>
      </c>
    </row>
    <row r="26" spans="1:29" ht="15">
      <c r="A26" s="5" t="s">
        <v>38</v>
      </c>
      <c r="B26" s="5"/>
      <c r="E26" t="s">
        <v>64</v>
      </c>
      <c r="I26" s="6">
        <v>368561</v>
      </c>
      <c r="M26" t="s">
        <v>65</v>
      </c>
      <c r="Q26" s="6">
        <v>680617</v>
      </c>
      <c r="U26" t="s">
        <v>65</v>
      </c>
      <c r="Y26" s="6">
        <v>160000</v>
      </c>
      <c r="AC26" s="6">
        <v>27799</v>
      </c>
    </row>
    <row r="27" spans="2:29" ht="15">
      <c r="B27" t="s">
        <v>73</v>
      </c>
      <c r="E27" t="s">
        <v>67</v>
      </c>
      <c r="I27" s="6">
        <v>374177</v>
      </c>
      <c r="M27" s="6">
        <v>99022</v>
      </c>
      <c r="Q27" s="6">
        <v>430000</v>
      </c>
      <c r="U27" t="s">
        <v>65</v>
      </c>
      <c r="Y27" s="6">
        <v>96597</v>
      </c>
      <c r="AC27" s="6">
        <v>63490</v>
      </c>
    </row>
    <row r="28" spans="2:29" ht="15">
      <c r="B28" t="s">
        <v>74</v>
      </c>
      <c r="E28" t="s">
        <v>69</v>
      </c>
      <c r="I28" s="6">
        <v>379429</v>
      </c>
      <c r="M28" s="6">
        <v>569144</v>
      </c>
      <c r="Q28" s="6">
        <v>240477</v>
      </c>
      <c r="U28" t="s">
        <v>65</v>
      </c>
      <c r="Y28" s="6">
        <v>110000</v>
      </c>
      <c r="AC28" s="6">
        <v>61746</v>
      </c>
    </row>
    <row r="29" ht="15">
      <c r="B29" t="s">
        <v>75</v>
      </c>
    </row>
    <row r="30" spans="1:29" ht="15">
      <c r="A30" s="5" t="s">
        <v>36</v>
      </c>
      <c r="B30" s="5"/>
      <c r="E30" t="s">
        <v>64</v>
      </c>
      <c r="I30" s="6">
        <v>330733</v>
      </c>
      <c r="M30" t="s">
        <v>65</v>
      </c>
      <c r="Q30" s="6">
        <v>208711</v>
      </c>
      <c r="U30" t="s">
        <v>65</v>
      </c>
      <c r="Y30" s="6">
        <v>80000</v>
      </c>
      <c r="AC30" s="6">
        <v>23151</v>
      </c>
    </row>
    <row r="31" spans="2:29" ht="15">
      <c r="B31" t="s">
        <v>76</v>
      </c>
      <c r="E31" t="s">
        <v>67</v>
      </c>
      <c r="I31" s="6">
        <v>337060</v>
      </c>
      <c r="M31" s="6">
        <v>71602</v>
      </c>
      <c r="Q31" s="6">
        <v>142387</v>
      </c>
      <c r="U31" t="s">
        <v>65</v>
      </c>
      <c r="Y31" s="6">
        <v>55431</v>
      </c>
      <c r="AC31" s="6">
        <v>43370</v>
      </c>
    </row>
    <row r="32" spans="2:29" ht="15">
      <c r="B32" t="s">
        <v>77</v>
      </c>
      <c r="E32" t="s">
        <v>69</v>
      </c>
      <c r="I32" s="6">
        <v>348920</v>
      </c>
      <c r="M32" s="6">
        <v>418704</v>
      </c>
      <c r="Q32" s="6">
        <v>165855</v>
      </c>
      <c r="U32" t="s">
        <v>65</v>
      </c>
      <c r="Y32" s="6">
        <v>80000</v>
      </c>
      <c r="AC32" s="6">
        <v>49606</v>
      </c>
    </row>
    <row r="33" spans="1:30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29" ht="15">
      <c r="A34" s="5" t="s">
        <v>39</v>
      </c>
      <c r="B34" s="5"/>
      <c r="E34" t="s">
        <v>64</v>
      </c>
      <c r="I34" s="6">
        <v>286766</v>
      </c>
      <c r="M34" t="s">
        <v>65</v>
      </c>
      <c r="Q34" s="6">
        <v>164651</v>
      </c>
      <c r="U34" t="s">
        <v>65</v>
      </c>
      <c r="Y34" s="6">
        <v>7500</v>
      </c>
      <c r="AC34" s="6">
        <v>20074</v>
      </c>
    </row>
    <row r="35" spans="2:29" ht="15">
      <c r="B35" t="s">
        <v>78</v>
      </c>
      <c r="E35" t="s">
        <v>67</v>
      </c>
      <c r="I35" s="6">
        <v>291136</v>
      </c>
      <c r="M35" s="6">
        <v>61687</v>
      </c>
      <c r="Q35" s="6">
        <v>88305</v>
      </c>
      <c r="U35" t="s">
        <v>65</v>
      </c>
      <c r="Y35" s="6">
        <v>94709</v>
      </c>
      <c r="AC35" s="6">
        <v>47447</v>
      </c>
    </row>
    <row r="36" spans="2:29" ht="15">
      <c r="B36" t="s">
        <v>79</v>
      </c>
      <c r="E36" t="s">
        <v>69</v>
      </c>
      <c r="I36" s="6">
        <v>277130</v>
      </c>
      <c r="M36" s="6">
        <v>112825</v>
      </c>
      <c r="Q36" s="6">
        <v>25809</v>
      </c>
      <c r="U36" t="s">
        <v>65</v>
      </c>
      <c r="Y36" s="6">
        <v>110000</v>
      </c>
      <c r="AC36" s="6">
        <v>19399</v>
      </c>
    </row>
    <row r="37" ht="15">
      <c r="B37" t="s">
        <v>80</v>
      </c>
    </row>
  </sheetData>
  <sheetProtection selectLockedCells="1" selectUnlockedCells="1"/>
  <mergeCells count="92">
    <mergeCell ref="A2:F2"/>
    <mergeCell ref="A5:B5"/>
    <mergeCell ref="D5:F5"/>
    <mergeCell ref="H5:J5"/>
    <mergeCell ref="L5:N5"/>
    <mergeCell ref="P5:R5"/>
    <mergeCell ref="T5:Z5"/>
    <mergeCell ref="AB5:AD5"/>
    <mergeCell ref="A6:B6"/>
    <mergeCell ref="D6:F6"/>
    <mergeCell ref="H6:J6"/>
    <mergeCell ref="L6:N6"/>
    <mergeCell ref="P6:R6"/>
    <mergeCell ref="T6:Z6"/>
    <mergeCell ref="AB6:AD6"/>
    <mergeCell ref="A7:B7"/>
    <mergeCell ref="D7:F7"/>
    <mergeCell ref="H7:J7"/>
    <mergeCell ref="L7:N7"/>
    <mergeCell ref="P7:R7"/>
    <mergeCell ref="T7:Z7"/>
    <mergeCell ref="AB7:AD7"/>
    <mergeCell ref="A8:B8"/>
    <mergeCell ref="D8:F8"/>
    <mergeCell ref="H8:J8"/>
    <mergeCell ref="L8:N8"/>
    <mergeCell ref="P8:R8"/>
    <mergeCell ref="T8:Z8"/>
    <mergeCell ref="AB8:AD8"/>
    <mergeCell ref="A9:B9"/>
    <mergeCell ref="D9:F9"/>
    <mergeCell ref="H9:J9"/>
    <mergeCell ref="L9:N9"/>
    <mergeCell ref="P9:R9"/>
    <mergeCell ref="T9:Z9"/>
    <mergeCell ref="AB9:AD9"/>
    <mergeCell ref="A10:B10"/>
    <mergeCell ref="D10:R10"/>
    <mergeCell ref="T10:Z10"/>
    <mergeCell ref="AB10:AD10"/>
    <mergeCell ref="A11:B11"/>
    <mergeCell ref="D11:R11"/>
    <mergeCell ref="T11:Z11"/>
    <mergeCell ref="AB11:AD11"/>
    <mergeCell ref="A12:B12"/>
    <mergeCell ref="D12:R12"/>
    <mergeCell ref="T12:V12"/>
    <mergeCell ref="X12:Z12"/>
    <mergeCell ref="AB12:AD12"/>
    <mergeCell ref="A13:B13"/>
    <mergeCell ref="D13:N13"/>
    <mergeCell ref="P13:R13"/>
    <mergeCell ref="T13:V13"/>
    <mergeCell ref="X13:Z13"/>
    <mergeCell ref="AB13:AD13"/>
    <mergeCell ref="A14:B14"/>
    <mergeCell ref="D14:N14"/>
    <mergeCell ref="P14:R14"/>
    <mergeCell ref="T14:V14"/>
    <mergeCell ref="X14:Z14"/>
    <mergeCell ref="AB14:AD14"/>
    <mergeCell ref="A15:B15"/>
    <mergeCell ref="D15:F15"/>
    <mergeCell ref="H15:J15"/>
    <mergeCell ref="L15:N15"/>
    <mergeCell ref="P15:R15"/>
    <mergeCell ref="T15:V15"/>
    <mergeCell ref="X15:Z15"/>
    <mergeCell ref="AB15:AD15"/>
    <mergeCell ref="A16:B16"/>
    <mergeCell ref="D16:F16"/>
    <mergeCell ref="H16:J16"/>
    <mergeCell ref="L16:N16"/>
    <mergeCell ref="P16:R16"/>
    <mergeCell ref="T16:V16"/>
    <mergeCell ref="X16:Z16"/>
    <mergeCell ref="AB16:AD16"/>
    <mergeCell ref="A17:B17"/>
    <mergeCell ref="D17:F17"/>
    <mergeCell ref="H17:J17"/>
    <mergeCell ref="L17:N17"/>
    <mergeCell ref="P17:R17"/>
    <mergeCell ref="T17:V17"/>
    <mergeCell ref="X17:Z17"/>
    <mergeCell ref="AB17:AD17"/>
    <mergeCell ref="A18:B18"/>
    <mergeCell ref="A21:AD21"/>
    <mergeCell ref="A22:B22"/>
    <mergeCell ref="A26:B26"/>
    <mergeCell ref="A30:B30"/>
    <mergeCell ref="A33:AD33"/>
    <mergeCell ref="A34:B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Y3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5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2" t="s">
        <v>81</v>
      </c>
      <c r="B2" s="2"/>
      <c r="C2" s="2"/>
      <c r="D2" s="2"/>
      <c r="E2" s="2"/>
      <c r="F2" s="2"/>
    </row>
    <row r="5" spans="3:25" ht="15">
      <c r="C5" s="1"/>
      <c r="D5" s="1"/>
      <c r="E5" s="1"/>
      <c r="G5" s="2" t="s">
        <v>0</v>
      </c>
      <c r="H5" s="2"/>
      <c r="I5" s="2"/>
      <c r="K5" s="1"/>
      <c r="L5" s="1"/>
      <c r="M5" s="1"/>
      <c r="O5" s="1"/>
      <c r="P5" s="1"/>
      <c r="Q5" s="1"/>
      <c r="S5" s="1"/>
      <c r="T5" s="1"/>
      <c r="U5" s="1"/>
      <c r="V5" s="1"/>
      <c r="W5" s="1"/>
      <c r="X5" s="1"/>
      <c r="Y5" s="1"/>
    </row>
    <row r="6" spans="3:25" ht="15">
      <c r="C6" s="1"/>
      <c r="D6" s="1"/>
      <c r="E6" s="1"/>
      <c r="G6" s="2" t="s">
        <v>5</v>
      </c>
      <c r="H6" s="2"/>
      <c r="I6" s="2"/>
      <c r="K6" s="1"/>
      <c r="L6" s="1"/>
      <c r="M6" s="1"/>
      <c r="O6" s="1"/>
      <c r="P6" s="1"/>
      <c r="Q6" s="1"/>
      <c r="S6" s="2" t="s">
        <v>82</v>
      </c>
      <c r="T6" s="2"/>
      <c r="U6" s="2"/>
      <c r="V6" s="2"/>
      <c r="W6" s="2"/>
      <c r="X6" s="2"/>
      <c r="Y6" s="2"/>
    </row>
    <row r="7" spans="3:25" ht="15">
      <c r="C7" s="1"/>
      <c r="D7" s="1"/>
      <c r="E7" s="1"/>
      <c r="G7" s="2" t="s">
        <v>57</v>
      </c>
      <c r="H7" s="2"/>
      <c r="I7" s="2"/>
      <c r="K7" s="1"/>
      <c r="L7" s="1"/>
      <c r="M7" s="1"/>
      <c r="O7" s="1"/>
      <c r="P7" s="1"/>
      <c r="Q7" s="1"/>
      <c r="S7" s="2" t="s">
        <v>83</v>
      </c>
      <c r="T7" s="2"/>
      <c r="U7" s="2"/>
      <c r="V7" s="2"/>
      <c r="W7" s="2"/>
      <c r="X7" s="2"/>
      <c r="Y7" s="2"/>
    </row>
    <row r="8" spans="3:25" ht="15">
      <c r="C8" s="2" t="s">
        <v>1</v>
      </c>
      <c r="D8" s="2"/>
      <c r="E8" s="2"/>
      <c r="G8" s="2" t="s">
        <v>84</v>
      </c>
      <c r="H8" s="2"/>
      <c r="I8" s="2"/>
      <c r="K8" s="1"/>
      <c r="L8" s="1"/>
      <c r="M8" s="1"/>
      <c r="O8" s="1"/>
      <c r="P8" s="1"/>
      <c r="Q8" s="1"/>
      <c r="S8" s="2" t="s">
        <v>85</v>
      </c>
      <c r="T8" s="2"/>
      <c r="U8" s="2"/>
      <c r="V8" s="2"/>
      <c r="W8" s="2"/>
      <c r="X8" s="2"/>
      <c r="Y8" s="2"/>
    </row>
    <row r="9" spans="3:25" ht="15">
      <c r="C9" s="2" t="s">
        <v>51</v>
      </c>
      <c r="D9" s="2"/>
      <c r="E9" s="2"/>
      <c r="G9" s="2" t="s">
        <v>86</v>
      </c>
      <c r="H9" s="2"/>
      <c r="I9" s="2"/>
      <c r="K9" s="2" t="s">
        <v>87</v>
      </c>
      <c r="L9" s="2"/>
      <c r="M9" s="2"/>
      <c r="O9" s="1"/>
      <c r="P9" s="1"/>
      <c r="Q9" s="1"/>
      <c r="S9" s="2" t="s">
        <v>88</v>
      </c>
      <c r="T9" s="2"/>
      <c r="U9" s="2"/>
      <c r="V9" s="2"/>
      <c r="W9" s="2"/>
      <c r="X9" s="2"/>
      <c r="Y9" s="2"/>
    </row>
    <row r="10" spans="3:25" ht="15">
      <c r="C10" s="2" t="s">
        <v>57</v>
      </c>
      <c r="D10" s="2"/>
      <c r="E10" s="2"/>
      <c r="G10" s="2" t="s">
        <v>89</v>
      </c>
      <c r="H10" s="2"/>
      <c r="I10" s="2"/>
      <c r="K10" s="2" t="s">
        <v>90</v>
      </c>
      <c r="L10" s="2"/>
      <c r="M10" s="2"/>
      <c r="O10" s="2" t="s">
        <v>91</v>
      </c>
      <c r="P10" s="2"/>
      <c r="Q10" s="2"/>
      <c r="S10" s="1"/>
      <c r="T10" s="1"/>
      <c r="U10" s="1"/>
      <c r="V10" s="1"/>
      <c r="W10" s="1"/>
      <c r="X10" s="1"/>
      <c r="Y10" s="1"/>
    </row>
    <row r="11" spans="1:25" ht="15">
      <c r="A11" s="3" t="s">
        <v>92</v>
      </c>
      <c r="C11" s="2" t="s">
        <v>93</v>
      </c>
      <c r="D11" s="2"/>
      <c r="E11" s="2"/>
      <c r="G11" s="2" t="s">
        <v>94</v>
      </c>
      <c r="H11" s="2"/>
      <c r="I11" s="2"/>
      <c r="K11" s="2" t="s">
        <v>95</v>
      </c>
      <c r="L11" s="2"/>
      <c r="M11" s="2"/>
      <c r="O11" s="2" t="s">
        <v>96</v>
      </c>
      <c r="P11" s="2"/>
      <c r="Q11" s="2"/>
      <c r="S11" s="2" t="s">
        <v>97</v>
      </c>
      <c r="T11" s="2"/>
      <c r="U11" s="2"/>
      <c r="W11" s="2" t="s">
        <v>98</v>
      </c>
      <c r="X11" s="2"/>
      <c r="Y11" s="2"/>
    </row>
    <row r="12" spans="3:25" ht="15">
      <c r="C12" s="1"/>
      <c r="D12" s="1"/>
      <c r="E12" s="1"/>
      <c r="G12" s="1"/>
      <c r="H12" s="1"/>
      <c r="I12" s="1"/>
      <c r="K12" s="1"/>
      <c r="L12" s="1"/>
      <c r="M12" s="1"/>
      <c r="O12" s="1"/>
      <c r="P12" s="1"/>
      <c r="Q12" s="1"/>
      <c r="S12" s="1"/>
      <c r="T12" s="1"/>
      <c r="U12" s="1"/>
      <c r="W12" s="1"/>
      <c r="X12" s="1"/>
      <c r="Y12" s="1"/>
    </row>
    <row r="13" spans="1:24" ht="15">
      <c r="A13" t="s">
        <v>28</v>
      </c>
      <c r="D13" s="6">
        <v>530000</v>
      </c>
      <c r="E13" s="11">
        <v>-1</v>
      </c>
      <c r="H13" t="s">
        <v>99</v>
      </c>
      <c r="L13" s="12">
        <v>41.05</v>
      </c>
      <c r="P13" t="s">
        <v>100</v>
      </c>
      <c r="T13" s="6">
        <v>13682546</v>
      </c>
      <c r="X13" s="6">
        <v>34674258</v>
      </c>
    </row>
    <row r="14" spans="4:24" ht="15">
      <c r="D14" s="6">
        <v>500000</v>
      </c>
      <c r="E14" s="11">
        <v>-2</v>
      </c>
      <c r="H14" t="s">
        <v>101</v>
      </c>
      <c r="L14" s="12">
        <v>19.89</v>
      </c>
      <c r="P14" t="s">
        <v>102</v>
      </c>
      <c r="T14" s="6">
        <v>6254357</v>
      </c>
      <c r="X14" s="6">
        <v>15849769</v>
      </c>
    </row>
    <row r="16" ht="15">
      <c r="H16" t="s">
        <v>103</v>
      </c>
    </row>
    <row r="17" spans="1:25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4" ht="15">
      <c r="A18" t="s">
        <v>37</v>
      </c>
      <c r="D18" s="6">
        <v>80000</v>
      </c>
      <c r="E18" s="11">
        <v>-1</v>
      </c>
      <c r="H18" t="s">
        <v>104</v>
      </c>
      <c r="L18" s="12">
        <v>41.05</v>
      </c>
      <c r="P18" t="s">
        <v>100</v>
      </c>
      <c r="T18" s="6">
        <v>2065290</v>
      </c>
      <c r="X18" s="6">
        <v>5233850</v>
      </c>
    </row>
    <row r="19" spans="4:24" ht="15">
      <c r="D19" s="6">
        <v>80000</v>
      </c>
      <c r="E19" s="11">
        <v>-2</v>
      </c>
      <c r="H19" t="s">
        <v>104</v>
      </c>
      <c r="L19" s="12">
        <v>19.89</v>
      </c>
      <c r="P19" t="s">
        <v>102</v>
      </c>
      <c r="T19" s="6">
        <v>1000697</v>
      </c>
      <c r="X19" s="6">
        <v>2535963</v>
      </c>
    </row>
    <row r="21" ht="15">
      <c r="H21" t="s">
        <v>105</v>
      </c>
    </row>
    <row r="22" spans="1:2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4" ht="15">
      <c r="A23" t="s">
        <v>38</v>
      </c>
      <c r="D23" s="6">
        <v>80000</v>
      </c>
      <c r="E23" s="11">
        <v>-1</v>
      </c>
      <c r="H23" t="s">
        <v>104</v>
      </c>
      <c r="L23" s="12">
        <v>41.05</v>
      </c>
      <c r="P23" t="s">
        <v>100</v>
      </c>
      <c r="T23" s="6">
        <v>2065290</v>
      </c>
      <c r="X23" s="6">
        <v>5233850</v>
      </c>
    </row>
    <row r="24" spans="4:24" ht="15">
      <c r="D24" s="6">
        <v>80000</v>
      </c>
      <c r="E24" s="11">
        <v>-2</v>
      </c>
      <c r="H24" t="s">
        <v>104</v>
      </c>
      <c r="L24" s="12">
        <v>19.89</v>
      </c>
      <c r="P24" t="s">
        <v>102</v>
      </c>
      <c r="T24" s="6">
        <v>1000697</v>
      </c>
      <c r="X24" s="6">
        <v>2535963</v>
      </c>
    </row>
    <row r="26" ht="15">
      <c r="H26" t="s">
        <v>105</v>
      </c>
    </row>
    <row r="27" spans="1:2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4" ht="15">
      <c r="A28" t="s">
        <v>36</v>
      </c>
      <c r="D28" s="6">
        <v>40000</v>
      </c>
      <c r="E28" s="11">
        <v>-1</v>
      </c>
      <c r="H28" t="s">
        <v>106</v>
      </c>
      <c r="L28" s="12">
        <v>41.05</v>
      </c>
      <c r="P28" t="s">
        <v>100</v>
      </c>
      <c r="T28" s="6">
        <v>1032645</v>
      </c>
      <c r="X28" s="6">
        <v>2616925</v>
      </c>
    </row>
    <row r="29" spans="4:24" ht="15">
      <c r="D29" s="6">
        <v>40000</v>
      </c>
      <c r="E29" s="11">
        <v>-2</v>
      </c>
      <c r="H29" t="s">
        <v>106</v>
      </c>
      <c r="L29" s="12">
        <v>19.89</v>
      </c>
      <c r="P29" t="s">
        <v>102</v>
      </c>
      <c r="T29" s="6">
        <v>500349</v>
      </c>
      <c r="X29" s="6">
        <v>1267982</v>
      </c>
    </row>
    <row r="31" ht="15">
      <c r="H31" t="s">
        <v>104</v>
      </c>
    </row>
    <row r="32" spans="1:25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4" ht="15">
      <c r="A33" t="s">
        <v>39</v>
      </c>
      <c r="D33" s="6">
        <v>7500</v>
      </c>
      <c r="E33" s="11">
        <v>-3</v>
      </c>
      <c r="H33" t="s">
        <v>107</v>
      </c>
      <c r="L33" s="12">
        <v>19.89</v>
      </c>
      <c r="P33" t="s">
        <v>102</v>
      </c>
      <c r="T33" s="6">
        <v>93815</v>
      </c>
      <c r="X33" s="6">
        <v>237747</v>
      </c>
    </row>
    <row r="35" ht="15">
      <c r="H35" t="s">
        <v>107</v>
      </c>
    </row>
  </sheetData>
  <sheetProtection selectLockedCells="1" selectUnlockedCells="1"/>
  <mergeCells count="47">
    <mergeCell ref="A2:F2"/>
    <mergeCell ref="C5:E5"/>
    <mergeCell ref="G5:I5"/>
    <mergeCell ref="K5:M5"/>
    <mergeCell ref="O5:Q5"/>
    <mergeCell ref="S5:Y5"/>
    <mergeCell ref="C6:E6"/>
    <mergeCell ref="G6:I6"/>
    <mergeCell ref="K6:M6"/>
    <mergeCell ref="O6:Q6"/>
    <mergeCell ref="S6:Y6"/>
    <mergeCell ref="C7:E7"/>
    <mergeCell ref="G7:I7"/>
    <mergeCell ref="K7:M7"/>
    <mergeCell ref="O7:Q7"/>
    <mergeCell ref="S7:Y7"/>
    <mergeCell ref="C8:E8"/>
    <mergeCell ref="G8:I8"/>
    <mergeCell ref="K8:M8"/>
    <mergeCell ref="O8:Q8"/>
    <mergeCell ref="S8:Y8"/>
    <mergeCell ref="C9:E9"/>
    <mergeCell ref="G9:I9"/>
    <mergeCell ref="K9:M9"/>
    <mergeCell ref="O9:Q9"/>
    <mergeCell ref="S9:Y9"/>
    <mergeCell ref="C10:E10"/>
    <mergeCell ref="G10:I10"/>
    <mergeCell ref="K10:M10"/>
    <mergeCell ref="O10:Q10"/>
    <mergeCell ref="S10:Y10"/>
    <mergeCell ref="C11:E11"/>
    <mergeCell ref="G11:I11"/>
    <mergeCell ref="K11:M11"/>
    <mergeCell ref="O11:Q11"/>
    <mergeCell ref="S11:U11"/>
    <mergeCell ref="W11:Y11"/>
    <mergeCell ref="C12:E12"/>
    <mergeCell ref="G12:I12"/>
    <mergeCell ref="K12:M12"/>
    <mergeCell ref="O12:Q12"/>
    <mergeCell ref="S12:U12"/>
    <mergeCell ref="W12:Y12"/>
    <mergeCell ref="A17:Y17"/>
    <mergeCell ref="A22:Y22"/>
    <mergeCell ref="A27:Y27"/>
    <mergeCell ref="A32:Y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7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9.7109375" style="0" customWidth="1"/>
    <col min="13" max="15" width="8.7109375" style="0" customWidth="1"/>
    <col min="16" max="16" width="23.7109375" style="0" customWidth="1"/>
    <col min="17" max="16384" width="8.7109375" style="0" customWidth="1"/>
  </cols>
  <sheetData>
    <row r="2" spans="1:6" ht="15">
      <c r="A2" s="2" t="s">
        <v>108</v>
      </c>
      <c r="B2" s="2"/>
      <c r="C2" s="2"/>
      <c r="D2" s="2"/>
      <c r="E2" s="2"/>
      <c r="F2" s="2"/>
    </row>
    <row r="5" spans="3:17" ht="15">
      <c r="C5" s="1"/>
      <c r="D5" s="1"/>
      <c r="E5" s="1"/>
      <c r="G5" s="1"/>
      <c r="H5" s="1"/>
      <c r="I5" s="1"/>
      <c r="K5" s="2" t="s">
        <v>109</v>
      </c>
      <c r="L5" s="2"/>
      <c r="M5" s="2"/>
      <c r="O5" s="1"/>
      <c r="P5" s="1"/>
      <c r="Q5" s="1"/>
    </row>
    <row r="6" spans="3:17" ht="15">
      <c r="C6" s="1"/>
      <c r="D6" s="1"/>
      <c r="E6" s="1"/>
      <c r="G6" s="1"/>
      <c r="H6" s="1"/>
      <c r="I6" s="1"/>
      <c r="K6" s="2" t="s">
        <v>110</v>
      </c>
      <c r="L6" s="2"/>
      <c r="M6" s="2"/>
      <c r="O6" s="2" t="s">
        <v>111</v>
      </c>
      <c r="P6" s="2"/>
      <c r="Q6" s="2"/>
    </row>
    <row r="7" spans="3:17" ht="15">
      <c r="C7" s="1"/>
      <c r="D7" s="1"/>
      <c r="E7" s="1"/>
      <c r="G7" s="1"/>
      <c r="H7" s="1"/>
      <c r="I7" s="1"/>
      <c r="K7" s="2" t="s">
        <v>112</v>
      </c>
      <c r="L7" s="2"/>
      <c r="M7" s="2"/>
      <c r="O7" s="2" t="s">
        <v>113</v>
      </c>
      <c r="P7" s="2"/>
      <c r="Q7" s="2"/>
    </row>
    <row r="8" spans="3:17" ht="15">
      <c r="C8" s="1"/>
      <c r="D8" s="1"/>
      <c r="E8" s="1"/>
      <c r="G8" s="1"/>
      <c r="H8" s="1"/>
      <c r="I8" s="1"/>
      <c r="K8" s="2" t="s">
        <v>114</v>
      </c>
      <c r="L8" s="2"/>
      <c r="M8" s="2"/>
      <c r="O8" s="2" t="s">
        <v>115</v>
      </c>
      <c r="P8" s="2"/>
      <c r="Q8" s="2"/>
    </row>
    <row r="9" spans="3:17" ht="15">
      <c r="C9" s="1"/>
      <c r="D9" s="1"/>
      <c r="E9" s="1"/>
      <c r="G9" s="2" t="s">
        <v>116</v>
      </c>
      <c r="H9" s="2"/>
      <c r="I9" s="2"/>
      <c r="K9" s="1"/>
      <c r="L9" s="1"/>
      <c r="M9" s="1"/>
      <c r="O9" s="1"/>
      <c r="P9" s="1"/>
      <c r="Q9" s="1"/>
    </row>
    <row r="10" spans="3:17" ht="15">
      <c r="C10" s="2" t="s">
        <v>117</v>
      </c>
      <c r="D10" s="2"/>
      <c r="E10" s="2"/>
      <c r="G10" s="2" t="s">
        <v>118</v>
      </c>
      <c r="H10" s="2"/>
      <c r="I10" s="2"/>
      <c r="K10" s="2" t="s">
        <v>119</v>
      </c>
      <c r="L10" s="2"/>
      <c r="M10" s="2"/>
      <c r="O10" s="2" t="s">
        <v>119</v>
      </c>
      <c r="P10" s="2"/>
      <c r="Q10" s="2"/>
    </row>
    <row r="11" spans="1:17" ht="15">
      <c r="A11" s="3" t="s">
        <v>92</v>
      </c>
      <c r="C11" s="2" t="s">
        <v>120</v>
      </c>
      <c r="D11" s="2"/>
      <c r="E11" s="2"/>
      <c r="G11" s="2" t="s">
        <v>121</v>
      </c>
      <c r="H11" s="2"/>
      <c r="I11" s="2"/>
      <c r="K11" s="2" t="s">
        <v>122</v>
      </c>
      <c r="L11" s="2"/>
      <c r="M11" s="2"/>
      <c r="O11" s="2" t="s">
        <v>122</v>
      </c>
      <c r="P11" s="2"/>
      <c r="Q11" s="2"/>
    </row>
    <row r="12" spans="3:17" ht="15">
      <c r="C12" s="1"/>
      <c r="D12" s="1"/>
      <c r="E12" s="1"/>
      <c r="G12" s="1"/>
      <c r="H12" s="1"/>
      <c r="I12" s="1"/>
      <c r="K12" s="1"/>
      <c r="L12" s="1"/>
      <c r="M12" s="1"/>
      <c r="O12" s="1"/>
      <c r="P12" s="1"/>
      <c r="Q12" s="1"/>
    </row>
    <row r="13" spans="1:16" ht="15">
      <c r="A13" t="s">
        <v>28</v>
      </c>
      <c r="D13" s="6">
        <v>160000</v>
      </c>
      <c r="H13" s="6">
        <v>5894725</v>
      </c>
      <c r="L13" t="s">
        <v>123</v>
      </c>
      <c r="P13" t="s">
        <v>124</v>
      </c>
    </row>
    <row r="14" spans="1:16" ht="15">
      <c r="A14" t="s">
        <v>37</v>
      </c>
      <c r="D14" s="6">
        <v>10000</v>
      </c>
      <c r="H14" s="6">
        <v>398950</v>
      </c>
      <c r="L14" t="s">
        <v>125</v>
      </c>
      <c r="P14" t="s">
        <v>126</v>
      </c>
    </row>
    <row r="15" spans="1:16" ht="15">
      <c r="A15" t="s">
        <v>38</v>
      </c>
      <c r="D15" s="6">
        <v>28333</v>
      </c>
      <c r="H15" s="6">
        <v>1071013</v>
      </c>
      <c r="L15" t="s">
        <v>127</v>
      </c>
      <c r="P15" t="s">
        <v>128</v>
      </c>
    </row>
    <row r="16" spans="1:16" ht="15">
      <c r="A16" t="s">
        <v>36</v>
      </c>
      <c r="D16" s="6">
        <v>7333</v>
      </c>
      <c r="H16" s="6">
        <v>292550</v>
      </c>
      <c r="L16" t="s">
        <v>129</v>
      </c>
      <c r="P16" t="s">
        <v>130</v>
      </c>
    </row>
    <row r="17" spans="1:16" ht="15">
      <c r="A17" t="s">
        <v>39</v>
      </c>
      <c r="D17" s="6">
        <v>64667</v>
      </c>
      <c r="H17" s="6">
        <v>1344862</v>
      </c>
      <c r="L17" t="s">
        <v>131</v>
      </c>
      <c r="P17" t="s">
        <v>132</v>
      </c>
    </row>
  </sheetData>
  <sheetProtection selectLockedCells="1" selectUnlockedCells="1"/>
  <mergeCells count="33">
    <mergeCell ref="A2:F2"/>
    <mergeCell ref="C5:E5"/>
    <mergeCell ref="G5:I5"/>
    <mergeCell ref="K5:M5"/>
    <mergeCell ref="O5:Q5"/>
    <mergeCell ref="C6:E6"/>
    <mergeCell ref="G6:I6"/>
    <mergeCell ref="K6:M6"/>
    <mergeCell ref="O6:Q6"/>
    <mergeCell ref="C7:E7"/>
    <mergeCell ref="G7:I7"/>
    <mergeCell ref="K7:M7"/>
    <mergeCell ref="O7:Q7"/>
    <mergeCell ref="C8:E8"/>
    <mergeCell ref="G8:I8"/>
    <mergeCell ref="K8:M8"/>
    <mergeCell ref="O8:Q8"/>
    <mergeCell ref="C9:E9"/>
    <mergeCell ref="G9:I9"/>
    <mergeCell ref="K9:M9"/>
    <mergeCell ref="O9:Q9"/>
    <mergeCell ref="C10:E10"/>
    <mergeCell ref="G10:I10"/>
    <mergeCell ref="K10:M10"/>
    <mergeCell ref="O10:Q10"/>
    <mergeCell ref="C11:E11"/>
    <mergeCell ref="G11:I11"/>
    <mergeCell ref="K11:M11"/>
    <mergeCell ref="O11:Q11"/>
    <mergeCell ref="C12:E12"/>
    <mergeCell ref="G12:I12"/>
    <mergeCell ref="K12:M12"/>
    <mergeCell ref="O12:Q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Y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2" spans="1:6" ht="15">
      <c r="A2" s="2" t="s">
        <v>133</v>
      </c>
      <c r="B2" s="2"/>
      <c r="C2" s="2"/>
      <c r="D2" s="2"/>
      <c r="E2" s="2"/>
      <c r="F2" s="2"/>
    </row>
    <row r="5" spans="3:25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3:25" ht="15">
      <c r="C6" s="2" t="s">
        <v>134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3:25" ht="15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3:25" ht="15">
      <c r="C8" s="2" t="s">
        <v>135</v>
      </c>
      <c r="D8" s="2"/>
      <c r="E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3:25" ht="15">
      <c r="C9" s="2" t="s">
        <v>136</v>
      </c>
      <c r="D9" s="2"/>
      <c r="E9" s="2"/>
      <c r="G9" s="2" t="s">
        <v>64</v>
      </c>
      <c r="H9" s="2"/>
      <c r="I9" s="2"/>
      <c r="K9" s="2" t="s">
        <v>67</v>
      </c>
      <c r="L9" s="2"/>
      <c r="M9" s="2"/>
      <c r="O9" s="2" t="s">
        <v>69</v>
      </c>
      <c r="P9" s="2"/>
      <c r="Q9" s="2"/>
      <c r="S9" s="2" t="s">
        <v>137</v>
      </c>
      <c r="T9" s="2"/>
      <c r="U9" s="2"/>
      <c r="W9" s="2" t="s">
        <v>138</v>
      </c>
      <c r="X9" s="2"/>
      <c r="Y9" s="2"/>
    </row>
    <row r="10" spans="3:25" ht="15">
      <c r="C10" s="1"/>
      <c r="D10" s="1"/>
      <c r="E10" s="1"/>
      <c r="G10" s="1"/>
      <c r="H10" s="1"/>
      <c r="I10" s="1"/>
      <c r="K10" s="1"/>
      <c r="L10" s="1"/>
      <c r="M10" s="1"/>
      <c r="O10" s="1"/>
      <c r="P10" s="1"/>
      <c r="Q10" s="1"/>
      <c r="S10" s="1"/>
      <c r="T10" s="1"/>
      <c r="U10" s="1"/>
      <c r="W10" s="1"/>
      <c r="X10" s="1"/>
      <c r="Y10" s="1"/>
    </row>
    <row r="11" spans="1:24" ht="15">
      <c r="A11" s="7" t="s">
        <v>139</v>
      </c>
      <c r="D11" t="s">
        <v>140</v>
      </c>
      <c r="H11" t="s">
        <v>141</v>
      </c>
      <c r="L11" t="s">
        <v>142</v>
      </c>
      <c r="P11" t="s">
        <v>143</v>
      </c>
      <c r="T11" t="s">
        <v>144</v>
      </c>
      <c r="X11" t="s">
        <v>145</v>
      </c>
    </row>
    <row r="12" spans="1:24" ht="15">
      <c r="A12" s="7" t="s">
        <v>146</v>
      </c>
      <c r="D12" t="s">
        <v>147</v>
      </c>
      <c r="H12" t="s">
        <v>148</v>
      </c>
      <c r="L12" t="s">
        <v>149</v>
      </c>
      <c r="P12" t="s">
        <v>150</v>
      </c>
      <c r="T12" t="s">
        <v>144</v>
      </c>
      <c r="X12" t="s">
        <v>148</v>
      </c>
    </row>
    <row r="13" spans="1:24" ht="15">
      <c r="A13" s="7" t="s">
        <v>151</v>
      </c>
      <c r="D13" t="s">
        <v>152</v>
      </c>
      <c r="H13" t="s">
        <v>153</v>
      </c>
      <c r="L13" t="s">
        <v>154</v>
      </c>
      <c r="P13" t="s">
        <v>155</v>
      </c>
      <c r="T13" t="s">
        <v>144</v>
      </c>
      <c r="X13" t="s">
        <v>156</v>
      </c>
    </row>
    <row r="14" spans="1:24" ht="15">
      <c r="A14" s="7" t="s">
        <v>157</v>
      </c>
      <c r="D14" t="s">
        <v>158</v>
      </c>
      <c r="H14" t="s">
        <v>150</v>
      </c>
      <c r="L14" t="s">
        <v>159</v>
      </c>
      <c r="P14" t="s">
        <v>158</v>
      </c>
      <c r="T14" t="s">
        <v>160</v>
      </c>
      <c r="X14" t="s">
        <v>161</v>
      </c>
    </row>
  </sheetData>
  <sheetProtection selectLockedCells="1" selectUnlockedCells="1"/>
  <mergeCells count="18">
    <mergeCell ref="A2:F2"/>
    <mergeCell ref="C5:Y5"/>
    <mergeCell ref="C6:Y6"/>
    <mergeCell ref="C7:Y7"/>
    <mergeCell ref="C8:E8"/>
    <mergeCell ref="G8:Y8"/>
    <mergeCell ref="C9:E9"/>
    <mergeCell ref="G9:I9"/>
    <mergeCell ref="K9:M9"/>
    <mergeCell ref="O9:Q9"/>
    <mergeCell ref="S9:U9"/>
    <mergeCell ref="W9:Y9"/>
    <mergeCell ref="C10:E10"/>
    <mergeCell ref="G10:I10"/>
    <mergeCell ref="K10:M10"/>
    <mergeCell ref="O10:Q10"/>
    <mergeCell ref="S10:U10"/>
    <mergeCell ref="W10:Y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11" width="8.7109375" style="0" customWidth="1"/>
    <col min="12" max="13" width="10.7109375" style="0" customWidth="1"/>
    <col min="14" max="16384" width="8.7109375" style="0" customWidth="1"/>
  </cols>
  <sheetData>
    <row r="2" spans="1:6" ht="15">
      <c r="A2" s="2" t="s">
        <v>162</v>
      </c>
      <c r="B2" s="2"/>
      <c r="C2" s="2"/>
      <c r="D2" s="2"/>
      <c r="E2" s="2"/>
      <c r="F2" s="2"/>
    </row>
    <row r="5" spans="3:13" ht="15">
      <c r="C5" s="2" t="s">
        <v>163</v>
      </c>
      <c r="D5" s="2"/>
      <c r="E5" s="2"/>
      <c r="G5" s="2" t="s">
        <v>164</v>
      </c>
      <c r="H5" s="2"/>
      <c r="I5" s="2"/>
      <c r="K5" s="2" t="s">
        <v>165</v>
      </c>
      <c r="L5" s="2"/>
      <c r="M5" s="2"/>
    </row>
    <row r="6" spans="3:13" ht="15">
      <c r="C6" s="1"/>
      <c r="D6" s="1"/>
      <c r="E6" s="1"/>
      <c r="G6" s="1"/>
      <c r="H6" s="1"/>
      <c r="I6" s="1"/>
      <c r="K6" s="1"/>
      <c r="L6" s="1"/>
      <c r="M6" s="1"/>
    </row>
    <row r="7" spans="3:13" ht="15">
      <c r="C7" s="1"/>
      <c r="D7" s="1"/>
      <c r="E7" s="1"/>
      <c r="G7" s="1"/>
      <c r="H7" s="1"/>
      <c r="I7" s="1"/>
      <c r="K7" s="2" t="s">
        <v>109</v>
      </c>
      <c r="L7" s="2"/>
      <c r="M7" s="2"/>
    </row>
    <row r="8" spans="3:13" ht="15">
      <c r="C8" s="1"/>
      <c r="D8" s="1"/>
      <c r="E8" s="1"/>
      <c r="G8" s="1"/>
      <c r="H8" s="1"/>
      <c r="I8" s="1"/>
      <c r="K8" s="2" t="s">
        <v>166</v>
      </c>
      <c r="L8" s="2"/>
      <c r="M8" s="2"/>
    </row>
    <row r="9" spans="3:13" ht="15">
      <c r="C9" s="1"/>
      <c r="D9" s="1"/>
      <c r="E9" s="1"/>
      <c r="G9" s="2" t="s">
        <v>167</v>
      </c>
      <c r="H9" s="2"/>
      <c r="I9" s="2"/>
      <c r="K9" s="2" t="s">
        <v>168</v>
      </c>
      <c r="L9" s="2"/>
      <c r="M9" s="2"/>
    </row>
    <row r="10" spans="3:13" ht="15">
      <c r="C10" s="2" t="s">
        <v>169</v>
      </c>
      <c r="D10" s="2"/>
      <c r="E10" s="2"/>
      <c r="G10" s="2" t="s">
        <v>170</v>
      </c>
      <c r="H10" s="2"/>
      <c r="I10" s="2"/>
      <c r="K10" s="2" t="s">
        <v>171</v>
      </c>
      <c r="L10" s="2"/>
      <c r="M10" s="2"/>
    </row>
    <row r="11" spans="3:13" ht="15">
      <c r="C11" s="2" t="s">
        <v>172</v>
      </c>
      <c r="D11" s="2"/>
      <c r="E11" s="2"/>
      <c r="G11" s="2" t="s">
        <v>173</v>
      </c>
      <c r="H11" s="2"/>
      <c r="I11" s="2"/>
      <c r="K11" s="2" t="s">
        <v>174</v>
      </c>
      <c r="L11" s="2"/>
      <c r="M11" s="2"/>
    </row>
    <row r="12" spans="3:13" ht="15">
      <c r="C12" s="2" t="s">
        <v>175</v>
      </c>
      <c r="D12" s="2"/>
      <c r="E12" s="2"/>
      <c r="G12" s="2" t="s">
        <v>176</v>
      </c>
      <c r="H12" s="2"/>
      <c r="I12" s="2"/>
      <c r="K12" s="2" t="s">
        <v>177</v>
      </c>
      <c r="L12" s="2"/>
      <c r="M12" s="2"/>
    </row>
    <row r="13" spans="1:13" ht="15">
      <c r="A13" s="3" t="s">
        <v>178</v>
      </c>
      <c r="C13" s="2" t="s">
        <v>179</v>
      </c>
      <c r="D13" s="2"/>
      <c r="E13" s="2"/>
      <c r="G13" s="2" t="s">
        <v>180</v>
      </c>
      <c r="H13" s="2"/>
      <c r="I13" s="2"/>
      <c r="K13" s="2" t="s">
        <v>181</v>
      </c>
      <c r="L13" s="2"/>
      <c r="M13" s="2"/>
    </row>
    <row r="14" spans="3:13" ht="15">
      <c r="C14" s="1"/>
      <c r="D14" s="1"/>
      <c r="E14" s="1"/>
      <c r="G14" s="1"/>
      <c r="H14" s="1"/>
      <c r="I14" s="1"/>
      <c r="K14" s="1"/>
      <c r="L14" s="1"/>
      <c r="M14" s="1"/>
    </row>
    <row r="15" spans="1:13" ht="15">
      <c r="A15" t="s">
        <v>182</v>
      </c>
      <c r="D15" s="6">
        <v>69062784</v>
      </c>
      <c r="G15" s="13">
        <v>25.64</v>
      </c>
      <c r="H15" s="13"/>
      <c r="L15" s="6">
        <v>13128861</v>
      </c>
      <c r="M15" s="11">
        <v>-2</v>
      </c>
    </row>
    <row r="16" spans="1:12" ht="15">
      <c r="A16" s="7" t="s">
        <v>183</v>
      </c>
      <c r="D16" s="6">
        <v>16569710</v>
      </c>
      <c r="G16" s="13">
        <v>24.76</v>
      </c>
      <c r="H16" s="13"/>
      <c r="L16" s="6">
        <v>33430290</v>
      </c>
    </row>
    <row r="18" spans="1:13" ht="15">
      <c r="A18" t="s">
        <v>5</v>
      </c>
      <c r="D18" s="6">
        <v>85632494</v>
      </c>
      <c r="G18" s="13">
        <v>25.47</v>
      </c>
      <c r="H18" s="13"/>
      <c r="L18" s="6">
        <v>46559151</v>
      </c>
      <c r="M18" s="11">
        <v>-2</v>
      </c>
    </row>
  </sheetData>
  <sheetProtection selectLockedCells="1" selectUnlockedCells="1"/>
  <mergeCells count="34">
    <mergeCell ref="A2:F2"/>
    <mergeCell ref="C5:E5"/>
    <mergeCell ref="G5:I5"/>
    <mergeCell ref="K5:M5"/>
    <mergeCell ref="C6:E6"/>
    <mergeCell ref="G6:I6"/>
    <mergeCell ref="K6:M6"/>
    <mergeCell ref="C7:E7"/>
    <mergeCell ref="G7:I7"/>
    <mergeCell ref="K7:M7"/>
    <mergeCell ref="C8:E8"/>
    <mergeCell ref="G8:I8"/>
    <mergeCell ref="K8:M8"/>
    <mergeCell ref="C9:E9"/>
    <mergeCell ref="G9:I9"/>
    <mergeCell ref="K9:M9"/>
    <mergeCell ref="C10:E10"/>
    <mergeCell ref="G10:I10"/>
    <mergeCell ref="K10:M10"/>
    <mergeCell ref="C11:E11"/>
    <mergeCell ref="G11:I11"/>
    <mergeCell ref="K11:M11"/>
    <mergeCell ref="C12:E12"/>
    <mergeCell ref="G12:I12"/>
    <mergeCell ref="K12:M12"/>
    <mergeCell ref="C13:E13"/>
    <mergeCell ref="G13:I13"/>
    <mergeCell ref="K13:M13"/>
    <mergeCell ref="C14:E14"/>
    <mergeCell ref="G14:I14"/>
    <mergeCell ref="K14:M14"/>
    <mergeCell ref="G15:H15"/>
    <mergeCell ref="G16:H16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2" t="s">
        <v>184</v>
      </c>
      <c r="B2" s="2"/>
      <c r="C2" s="2"/>
      <c r="D2" s="2"/>
      <c r="E2" s="2"/>
      <c r="F2" s="2"/>
    </row>
    <row r="5" spans="3:13" ht="15">
      <c r="C5" s="1"/>
      <c r="D5" s="1"/>
      <c r="E5" s="1"/>
      <c r="G5" s="1"/>
      <c r="H5" s="1"/>
      <c r="I5" s="1"/>
      <c r="K5" s="2" t="s">
        <v>185</v>
      </c>
      <c r="L5" s="2"/>
      <c r="M5" s="2"/>
    </row>
    <row r="6" spans="3:13" ht="15">
      <c r="C6" s="2" t="s">
        <v>186</v>
      </c>
      <c r="D6" s="2"/>
      <c r="E6" s="2"/>
      <c r="G6" s="2" t="s">
        <v>187</v>
      </c>
      <c r="H6" s="2"/>
      <c r="I6" s="2"/>
      <c r="K6" s="2" t="s">
        <v>188</v>
      </c>
      <c r="L6" s="2"/>
      <c r="M6" s="2"/>
    </row>
    <row r="7" spans="3:13" ht="15">
      <c r="C7" s="1"/>
      <c r="D7" s="1"/>
      <c r="E7" s="1"/>
      <c r="G7" s="1"/>
      <c r="H7" s="1"/>
      <c r="I7" s="1"/>
      <c r="K7" s="1"/>
      <c r="L7" s="1"/>
      <c r="M7" s="1"/>
    </row>
    <row r="8" spans="1:12" ht="15">
      <c r="A8" t="s">
        <v>189</v>
      </c>
      <c r="D8" s="12">
        <v>100</v>
      </c>
      <c r="H8" s="12">
        <v>100</v>
      </c>
      <c r="L8" s="12">
        <v>100</v>
      </c>
    </row>
    <row r="9" spans="1:12" ht="15">
      <c r="A9" t="s">
        <v>190</v>
      </c>
      <c r="D9" s="12">
        <v>65.03</v>
      </c>
      <c r="H9" s="12">
        <v>121.99</v>
      </c>
      <c r="L9" s="12">
        <v>133.75</v>
      </c>
    </row>
    <row r="10" spans="1:12" ht="15">
      <c r="A10" t="s">
        <v>191</v>
      </c>
      <c r="D10" s="12">
        <v>174.03</v>
      </c>
      <c r="H10" s="12">
        <v>153.31</v>
      </c>
      <c r="L10" s="12">
        <v>229</v>
      </c>
    </row>
    <row r="11" spans="1:12" ht="15">
      <c r="A11" t="s">
        <v>192</v>
      </c>
      <c r="D11" s="12">
        <v>392.64</v>
      </c>
      <c r="H11" s="12">
        <v>162.64</v>
      </c>
      <c r="L11" s="12">
        <v>255.53</v>
      </c>
    </row>
    <row r="12" spans="1:12" ht="15">
      <c r="A12" t="s">
        <v>193</v>
      </c>
      <c r="D12" s="12">
        <v>263.39</v>
      </c>
      <c r="H12" s="12">
        <v>116.67</v>
      </c>
      <c r="L12" s="12">
        <v>122.14</v>
      </c>
    </row>
    <row r="13" spans="1:12" ht="15">
      <c r="A13" t="s">
        <v>194</v>
      </c>
      <c r="D13" s="12">
        <v>181.2</v>
      </c>
      <c r="H13" s="12">
        <v>103.69</v>
      </c>
      <c r="L13" s="12">
        <v>83.81</v>
      </c>
    </row>
  </sheetData>
  <sheetProtection selectLockedCells="1" selectUnlockedCells="1"/>
  <mergeCells count="10">
    <mergeCell ref="A2:F2"/>
    <mergeCell ref="C5:E5"/>
    <mergeCell ref="G5:I5"/>
    <mergeCell ref="K5:M5"/>
    <mergeCell ref="C6:E6"/>
    <mergeCell ref="G6:I6"/>
    <mergeCell ref="K6:M6"/>
    <mergeCell ref="C7:E7"/>
    <mergeCell ref="G7:I7"/>
    <mergeCell ref="K7:M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2019-12-07T20:36:16Z</dcterms:created>
  <dcterms:modified xsi:type="dcterms:W3CDTF">2019-12-07T20:36:16Z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